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cente.alvarado\OneDrive - Cooperativa Eléctrica Curicó Ltda\Escritorio\SEC\Pagina Web\"/>
    </mc:Choice>
  </mc:AlternateContent>
  <xr:revisionPtr revIDLastSave="0" documentId="13_ncr:1_{DB23F867-F1FC-4233-9898-C130B07C4A11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5-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2" l="1"/>
  <c r="G140" i="2" l="1"/>
  <c r="G139" i="2"/>
  <c r="G93" i="2"/>
  <c r="G92" i="2"/>
  <c r="G141" i="2"/>
  <c r="C172" i="2"/>
  <c r="G129" i="2"/>
  <c r="G82" i="2"/>
  <c r="G34" i="2"/>
  <c r="G128" i="2" l="1"/>
  <c r="G81" i="2"/>
  <c r="G35" i="2"/>
  <c r="G127" i="2" l="1"/>
  <c r="G80" i="2"/>
  <c r="G3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26" i="2" l="1"/>
  <c r="G79" i="2"/>
  <c r="G32" i="2"/>
  <c r="B172" i="2" l="1"/>
  <c r="G125" i="2"/>
  <c r="G78" i="2"/>
  <c r="G31" i="2"/>
  <c r="G124" i="2" l="1"/>
  <c r="G77" i="2"/>
  <c r="G30" i="2"/>
  <c r="G123" i="2" l="1"/>
  <c r="G76" i="2"/>
  <c r="G29" i="2"/>
  <c r="G122" i="2" l="1"/>
  <c r="G75" i="2"/>
  <c r="G28" i="2" l="1"/>
  <c r="G121" i="2" l="1"/>
  <c r="G74" i="2"/>
  <c r="G27" i="2"/>
  <c r="G120" i="2" l="1"/>
  <c r="G73" i="2"/>
  <c r="G26" i="2"/>
  <c r="G119" i="2" l="1"/>
  <c r="G72" i="2"/>
  <c r="G24" i="2" l="1"/>
  <c r="G118" i="2" l="1"/>
  <c r="G71" i="2"/>
  <c r="G25" i="2"/>
  <c r="G117" i="2" l="1"/>
  <c r="G70" i="2"/>
  <c r="G23" i="2" l="1"/>
  <c r="G116" i="2" l="1"/>
  <c r="G69" i="2"/>
  <c r="G22" i="2"/>
  <c r="G115" i="2" l="1"/>
  <c r="G68" i="2"/>
  <c r="G21" i="2"/>
</calcChain>
</file>

<file path=xl/sharedStrings.xml><?xml version="1.0" encoding="utf-8"?>
<sst xmlns="http://schemas.openxmlformats.org/spreadsheetml/2006/main" count="161" uniqueCount="24">
  <si>
    <t>CODIGO EMPRESA</t>
  </si>
  <si>
    <t>NOMBRE EMPRESA</t>
  </si>
  <si>
    <t>PERIODO</t>
  </si>
  <si>
    <t>CEC</t>
  </si>
  <si>
    <t>NÚMERO DE BOLETAS O FATURAS EMITIDAS</t>
  </si>
  <si>
    <t>ENTREGA DE FACTURAS</t>
  </si>
  <si>
    <t>NÚMERO DE BOLETAS O FACTURAS ENTREGADAS ANTES DE LOS 10 DÍAS HÁBILES ANTERIORES A LA FCHA DE SU VENCIMIENTO</t>
  </si>
  <si>
    <t>ATENCIÓN RECLAMOS</t>
  </si>
  <si>
    <t>NÚMERO DE RECLAMOS DE INFORMACIÓN RECIBIDAS</t>
  </si>
  <si>
    <t>TIEMPO RESOLUCIÓN DE RECLAMOS DE INFORMACIÓN DESDE QUE ÉSTAS HAN SIDO PRESENTADAS A LA EMPRESA DISTRIBUIDORA</t>
  </si>
  <si>
    <t>ATENCIÓN CONSULTAS</t>
  </si>
  <si>
    <t>NÚMERO DE CONSULTA DE INFORMACIÓN RECIBIDAS</t>
  </si>
  <si>
    <t>TIEMPO RESOLUCIÓN DE CONSULTAS DE INFORMACIÓN DESDE QUE ÉSTAS HAN SIDO PRESENTADAS A LA EMPRESA DISTRIBUIDORA</t>
  </si>
  <si>
    <t>PORCENTAJE DE RECLAMOS DE INFORMACIÓN SOBRE REPOSICIÓN DE SERVICIO, SOBRE EL TOTAL DE RECLAMOS DE INFORMACIÓN RECIBIDAS, REALIZADAS DENTRO DE PLAZO MÁXIMO ESTABLECIDO EN EL ARTÍCULO 5-5</t>
  </si>
  <si>
    <t>PORCENTAJE DE CONSULTAS DE INFORMACIÓN SOBRE REPOSICIÓN DE SERVICIO, SOBRE EL TOTAL DE CONSULTAS DE INFORMACIÓN RECIBIDAS, REALIZADAS DENTRO DE PLAZO MÁXIMO ESTABLECIDO EN EL ARTÍCULO 5-5</t>
  </si>
  <si>
    <t>ATENCIÓN RECLAMOS SOLICITUDES</t>
  </si>
  <si>
    <t>NÚMERO DE SOLCITUDES DE INFORMACIÓN RECIBIDAS</t>
  </si>
  <si>
    <t>TIEMPO RESOLUCIÓN DE SOLICITUDES DE INFORMACIÓN DESDE QUE ÉSTAS HAN SIDO PRESENTADAS A LA EMPRESA DISTRIBUIDORA</t>
  </si>
  <si>
    <t>PORCENTAJE DE SOLICITUDES DE INFORMACIÓN SOBRE REPOSICIÓN DE SERVICIO, SOBRE EL TOTAL DE RECLAMOS, CONSULTAS Y SOLICITUDES DE INFORMACIÓN RECIBIDAS, REALIZADAS DENTRO DE PLAZO MÁXIMO ESTABLECIDO EN EL ARTÍCULO 5-5</t>
  </si>
  <si>
    <t>PROMEDIO DE DÍAS DE ANTELACIÓN EN LA ENTREGA DE BOLETAS O FACTURAS, EN FUNCIÓN  DE LAS FECHA DE VENCIMEINTO DE ÉSTAS</t>
  </si>
  <si>
    <t>9,24</t>
  </si>
  <si>
    <t>1,18</t>
  </si>
  <si>
    <t>8,66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</si>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</sst>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7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17" fontId="0" fillId="0" borderId="3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/>
    <xf numFmtId="17" fontId="0" fillId="0" borderId="0" xfId="0" applyNumberFormat="1"/>
    <xf numFmtId="17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88"/>
  <sheetViews>
    <sheetView showGridLines="0" tabSelected="1" topLeftCell="A97" zoomScaleNormal="100" workbookViewId="0">
      <selection activeCell="C195" sqref="C195"/>
    </sheetView>
  </sheetViews>
  <sheetFormatPr baseColWidth="10" defaultRowHeight="15" x14ac:dyDescent="0.25"/>
  <cols>
    <col min="2" max="7" width="21.85546875" customWidth="1"/>
  </cols>
  <sheetData>
    <row r="2" spans="2:7" x14ac:dyDescent="0.25">
      <c r="B2" s="15" t="s">
        <v>7</v>
      </c>
      <c r="C2" s="16"/>
      <c r="D2" s="16"/>
      <c r="E2" s="16"/>
      <c r="F2" s="16"/>
      <c r="G2" s="17"/>
    </row>
    <row r="3" spans="2:7" ht="180" x14ac:dyDescent="0.25">
      <c r="B3" s="1" t="s">
        <v>0</v>
      </c>
      <c r="C3" s="1" t="s">
        <v>1</v>
      </c>
      <c r="D3" s="1" t="s">
        <v>2</v>
      </c>
      <c r="E3" s="1" t="s">
        <v>8</v>
      </c>
      <c r="F3" s="1" t="s">
        <v>9</v>
      </c>
      <c r="G3" s="1" t="s">
        <v>13</v>
      </c>
    </row>
    <row r="4" spans="2:7" hidden="1" x14ac:dyDescent="0.25">
      <c r="B4" s="2">
        <v>29</v>
      </c>
      <c r="C4" s="2" t="s">
        <v>3</v>
      </c>
      <c r="D4" s="3">
        <v>43101</v>
      </c>
      <c r="E4" s="2">
        <v>42</v>
      </c>
      <c r="F4" s="4">
        <v>17.304347826086957</v>
      </c>
      <c r="G4" s="5">
        <f>+F4/E4</f>
        <v>0.412008281573499</v>
      </c>
    </row>
    <row r="5" spans="2:7" hidden="1" x14ac:dyDescent="0.25">
      <c r="B5" s="2">
        <v>29</v>
      </c>
      <c r="C5" s="2" t="s">
        <v>3</v>
      </c>
      <c r="D5" s="3">
        <v>43132</v>
      </c>
      <c r="E5" s="2">
        <v>39</v>
      </c>
      <c r="F5" s="4">
        <v>17.615384615384617</v>
      </c>
      <c r="G5" s="5">
        <f t="shared" ref="G5:G10" si="0">+F5/E5</f>
        <v>0.45167652859960555</v>
      </c>
    </row>
    <row r="6" spans="2:7" hidden="1" x14ac:dyDescent="0.25">
      <c r="B6" s="2">
        <v>29</v>
      </c>
      <c r="C6" s="2" t="s">
        <v>3</v>
      </c>
      <c r="D6" s="3">
        <v>43160</v>
      </c>
      <c r="E6" s="2">
        <v>42</v>
      </c>
      <c r="F6" s="4">
        <v>22.043478260869566</v>
      </c>
      <c r="G6" s="5">
        <f t="shared" si="0"/>
        <v>0.52484472049689446</v>
      </c>
    </row>
    <row r="7" spans="2:7" hidden="1" x14ac:dyDescent="0.25">
      <c r="B7" s="2">
        <v>29</v>
      </c>
      <c r="C7" s="2" t="s">
        <v>3</v>
      </c>
      <c r="D7" s="3">
        <v>43191</v>
      </c>
      <c r="E7" s="2">
        <v>85</v>
      </c>
      <c r="F7" s="4">
        <v>19.363636363636363</v>
      </c>
      <c r="G7" s="5">
        <f t="shared" si="0"/>
        <v>0.22780748663101605</v>
      </c>
    </row>
    <row r="8" spans="2:7" hidden="1" x14ac:dyDescent="0.25">
      <c r="B8" s="2">
        <v>29</v>
      </c>
      <c r="C8" s="2" t="s">
        <v>3</v>
      </c>
      <c r="D8" s="3">
        <v>43221</v>
      </c>
      <c r="E8" s="2">
        <v>81</v>
      </c>
      <c r="F8" s="4">
        <v>22.060606060606062</v>
      </c>
      <c r="G8" s="5">
        <f t="shared" si="0"/>
        <v>0.27235316124205017</v>
      </c>
    </row>
    <row r="9" spans="2:7" hidden="1" x14ac:dyDescent="0.25">
      <c r="B9" s="2">
        <v>29</v>
      </c>
      <c r="C9" s="2" t="s">
        <v>3</v>
      </c>
      <c r="D9" s="3">
        <v>43252</v>
      </c>
      <c r="E9" s="2">
        <v>99</v>
      </c>
      <c r="F9" s="4">
        <v>23.528571428571428</v>
      </c>
      <c r="G9" s="5">
        <f t="shared" si="0"/>
        <v>0.23766233766233766</v>
      </c>
    </row>
    <row r="10" spans="2:7" hidden="1" x14ac:dyDescent="0.25">
      <c r="B10" s="2">
        <v>29</v>
      </c>
      <c r="C10" s="2" t="s">
        <v>3</v>
      </c>
      <c r="D10" s="3">
        <v>43282</v>
      </c>
      <c r="E10" s="2">
        <v>78</v>
      </c>
      <c r="F10" s="4">
        <v>25.483516483516482</v>
      </c>
      <c r="G10" s="5">
        <f t="shared" si="0"/>
        <v>0.32671174978867284</v>
      </c>
    </row>
    <row r="11" spans="2:7" hidden="1" x14ac:dyDescent="0.25">
      <c r="B11" s="2">
        <v>29</v>
      </c>
      <c r="C11" s="2" t="s">
        <v>3</v>
      </c>
      <c r="D11" s="3">
        <v>43313</v>
      </c>
      <c r="E11" s="2">
        <v>55</v>
      </c>
      <c r="F11" s="4">
        <v>25.655172413793103</v>
      </c>
      <c r="G11" s="5">
        <f t="shared" ref="G11:G12" si="1">+F11/E11</f>
        <v>0.46645768025078371</v>
      </c>
    </row>
    <row r="12" spans="2:7" hidden="1" x14ac:dyDescent="0.25">
      <c r="B12" s="2">
        <v>29</v>
      </c>
      <c r="C12" s="2" t="s">
        <v>3</v>
      </c>
      <c r="D12" s="3">
        <v>43344</v>
      </c>
      <c r="E12" s="2">
        <v>37</v>
      </c>
      <c r="F12" s="4">
        <v>24</v>
      </c>
      <c r="G12" s="5">
        <f t="shared" si="1"/>
        <v>0.64864864864864868</v>
      </c>
    </row>
    <row r="13" spans="2:7" hidden="1" x14ac:dyDescent="0.25">
      <c r="B13" s="2">
        <v>29</v>
      </c>
      <c r="C13" s="2" t="s">
        <v>3</v>
      </c>
      <c r="D13" s="3">
        <v>43374</v>
      </c>
      <c r="E13" s="2">
        <v>57</v>
      </c>
      <c r="F13" s="4">
        <v>22</v>
      </c>
      <c r="G13" s="5">
        <f t="shared" ref="G13" si="2">+F13/E13</f>
        <v>0.38596491228070173</v>
      </c>
    </row>
    <row r="14" spans="2:7" hidden="1" x14ac:dyDescent="0.25">
      <c r="B14" s="2">
        <v>29</v>
      </c>
      <c r="C14" s="2" t="s">
        <v>3</v>
      </c>
      <c r="D14" s="3">
        <v>43405</v>
      </c>
      <c r="E14" s="2">
        <v>34</v>
      </c>
      <c r="F14" s="4">
        <v>23</v>
      </c>
      <c r="G14" s="5">
        <f t="shared" ref="G14" si="3">+F14/E14</f>
        <v>0.67647058823529416</v>
      </c>
    </row>
    <row r="15" spans="2:7" hidden="1" x14ac:dyDescent="0.25">
      <c r="B15" s="2">
        <v>29</v>
      </c>
      <c r="C15" s="2" t="s">
        <v>3</v>
      </c>
      <c r="D15" s="3">
        <v>43435</v>
      </c>
      <c r="E15" s="2">
        <v>25</v>
      </c>
      <c r="F15" s="4">
        <v>18</v>
      </c>
      <c r="G15" s="5">
        <f t="shared" ref="G15" si="4">+F15/E15</f>
        <v>0.72</v>
      </c>
    </row>
    <row r="16" spans="2:7" hidden="1" x14ac:dyDescent="0.25">
      <c r="B16" s="2">
        <v>29</v>
      </c>
      <c r="C16" s="2" t="s">
        <v>3</v>
      </c>
      <c r="D16" s="3">
        <v>43466</v>
      </c>
      <c r="E16" s="2">
        <v>45</v>
      </c>
      <c r="F16" s="4">
        <v>14</v>
      </c>
      <c r="G16" s="5">
        <f t="shared" ref="G16" si="5">+F16/E16</f>
        <v>0.31111111111111112</v>
      </c>
    </row>
    <row r="17" spans="2:7" hidden="1" x14ac:dyDescent="0.25">
      <c r="B17" s="2">
        <v>29</v>
      </c>
      <c r="C17" s="2" t="s">
        <v>3</v>
      </c>
      <c r="D17" s="3">
        <v>43497</v>
      </c>
      <c r="E17" s="2">
        <v>41</v>
      </c>
      <c r="F17" s="4">
        <v>16</v>
      </c>
      <c r="G17" s="5">
        <f t="shared" ref="G17:G18" si="6">+F17/E17</f>
        <v>0.3902439024390244</v>
      </c>
    </row>
    <row r="18" spans="2:7" hidden="1" x14ac:dyDescent="0.25">
      <c r="B18" s="2">
        <v>29</v>
      </c>
      <c r="C18" s="2" t="s">
        <v>3</v>
      </c>
      <c r="D18" s="3">
        <v>43525</v>
      </c>
      <c r="E18" s="2">
        <v>54</v>
      </c>
      <c r="F18" s="4">
        <v>24</v>
      </c>
      <c r="G18" s="5">
        <f t="shared" si="6"/>
        <v>0.44444444444444442</v>
      </c>
    </row>
    <row r="19" spans="2:7" hidden="1" x14ac:dyDescent="0.25">
      <c r="B19" s="2">
        <v>29</v>
      </c>
      <c r="C19" s="2" t="s">
        <v>3</v>
      </c>
      <c r="D19" s="3">
        <v>43556</v>
      </c>
      <c r="E19" s="2">
        <v>35</v>
      </c>
      <c r="F19" s="4">
        <v>22</v>
      </c>
      <c r="G19" s="5">
        <f t="shared" ref="G19" si="7">+F19/E19</f>
        <v>0.62857142857142856</v>
      </c>
    </row>
    <row r="20" spans="2:7" hidden="1" x14ac:dyDescent="0.25">
      <c r="B20" s="2">
        <v>29</v>
      </c>
      <c r="C20" s="2" t="s">
        <v>3</v>
      </c>
      <c r="D20" s="3">
        <v>43586</v>
      </c>
      <c r="E20" s="2">
        <v>42</v>
      </c>
      <c r="F20" s="4">
        <v>23</v>
      </c>
      <c r="G20" s="5">
        <f t="shared" ref="G20" si="8">+F20/E20</f>
        <v>0.54761904761904767</v>
      </c>
    </row>
    <row r="21" spans="2:7" hidden="1" x14ac:dyDescent="0.25">
      <c r="B21" s="2">
        <v>29</v>
      </c>
      <c r="C21" s="2" t="s">
        <v>3</v>
      </c>
      <c r="D21" s="3">
        <v>43617</v>
      </c>
      <c r="E21" s="2">
        <v>39</v>
      </c>
      <c r="F21" s="4">
        <v>17</v>
      </c>
      <c r="G21" s="5">
        <f t="shared" ref="G21" si="9">+F21/E21</f>
        <v>0.4358974358974359</v>
      </c>
    </row>
    <row r="22" spans="2:7" hidden="1" x14ac:dyDescent="0.25">
      <c r="B22" s="2">
        <v>29</v>
      </c>
      <c r="C22" s="2" t="s">
        <v>3</v>
      </c>
      <c r="D22" s="3">
        <v>43647</v>
      </c>
      <c r="E22" s="2">
        <v>51</v>
      </c>
      <c r="F22" s="4">
        <v>18</v>
      </c>
      <c r="G22" s="5">
        <f t="shared" ref="G22" si="10">+F22/E22</f>
        <v>0.35294117647058826</v>
      </c>
    </row>
    <row r="23" spans="2:7" hidden="1" x14ac:dyDescent="0.25">
      <c r="B23" s="2">
        <v>29</v>
      </c>
      <c r="C23" s="2" t="s">
        <v>3</v>
      </c>
      <c r="D23" s="3">
        <v>43678</v>
      </c>
      <c r="E23" s="2">
        <v>80</v>
      </c>
      <c r="F23" s="4">
        <v>19</v>
      </c>
      <c r="G23" s="5">
        <f t="shared" ref="G23:G24" si="11">+F23/E23</f>
        <v>0.23749999999999999</v>
      </c>
    </row>
    <row r="24" spans="2:7" hidden="1" x14ac:dyDescent="0.25">
      <c r="B24" s="2">
        <v>29</v>
      </c>
      <c r="C24" s="2" t="s">
        <v>3</v>
      </c>
      <c r="D24" s="3">
        <v>43709</v>
      </c>
      <c r="E24" s="2">
        <v>23</v>
      </c>
      <c r="F24" s="4">
        <v>25</v>
      </c>
      <c r="G24" s="5">
        <f t="shared" si="11"/>
        <v>1.0869565217391304</v>
      </c>
    </row>
    <row r="25" spans="2:7" hidden="1" x14ac:dyDescent="0.25">
      <c r="B25" s="2">
        <v>29</v>
      </c>
      <c r="C25" s="2" t="s">
        <v>3</v>
      </c>
      <c r="D25" s="3">
        <v>43739</v>
      </c>
      <c r="E25" s="2">
        <v>9</v>
      </c>
      <c r="F25" s="4">
        <v>26</v>
      </c>
      <c r="G25" s="5">
        <f t="shared" ref="G25" si="12">+F25/E25</f>
        <v>2.8888888888888888</v>
      </c>
    </row>
    <row r="26" spans="2:7" hidden="1" x14ac:dyDescent="0.25">
      <c r="B26" s="2">
        <v>29</v>
      </c>
      <c r="C26" s="2" t="s">
        <v>3</v>
      </c>
      <c r="D26" s="3">
        <v>43770</v>
      </c>
      <c r="E26" s="2">
        <v>8</v>
      </c>
      <c r="F26" s="4">
        <v>24</v>
      </c>
      <c r="G26" s="5">
        <f t="shared" ref="G26" si="13">+F26/E26</f>
        <v>3</v>
      </c>
    </row>
    <row r="27" spans="2:7" hidden="1" x14ac:dyDescent="0.25">
      <c r="B27" s="2">
        <v>29</v>
      </c>
      <c r="C27" s="2" t="s">
        <v>3</v>
      </c>
      <c r="D27" s="3">
        <v>43800</v>
      </c>
      <c r="E27" s="2">
        <v>2</v>
      </c>
      <c r="F27" s="4">
        <v>5</v>
      </c>
      <c r="G27" s="5">
        <f t="shared" ref="G27" si="14">+F27/E27</f>
        <v>2.5</v>
      </c>
    </row>
    <row r="28" spans="2:7" hidden="1" x14ac:dyDescent="0.25">
      <c r="B28" s="2">
        <v>29</v>
      </c>
      <c r="C28" s="2" t="s">
        <v>3</v>
      </c>
      <c r="D28" s="3">
        <v>43831</v>
      </c>
      <c r="E28" s="2">
        <v>3</v>
      </c>
      <c r="F28" s="4">
        <v>14</v>
      </c>
      <c r="G28" s="5">
        <f t="shared" ref="G28" si="15">+F28/E28</f>
        <v>4.666666666666667</v>
      </c>
    </row>
    <row r="29" spans="2:7" hidden="1" x14ac:dyDescent="0.25">
      <c r="B29" s="2">
        <v>29</v>
      </c>
      <c r="C29" s="2" t="s">
        <v>3</v>
      </c>
      <c r="D29" s="3">
        <v>43862</v>
      </c>
      <c r="E29" s="2">
        <v>4</v>
      </c>
      <c r="F29" s="4">
        <v>25</v>
      </c>
      <c r="G29" s="5">
        <f t="shared" ref="G29" si="16">+F29/E29</f>
        <v>6.25</v>
      </c>
    </row>
    <row r="30" spans="2:7" hidden="1" x14ac:dyDescent="0.25">
      <c r="B30" s="2">
        <v>29</v>
      </c>
      <c r="C30" s="2" t="s">
        <v>3</v>
      </c>
      <c r="D30" s="3">
        <v>43891</v>
      </c>
      <c r="E30" s="2">
        <v>5</v>
      </c>
      <c r="F30" s="4">
        <v>28</v>
      </c>
      <c r="G30" s="5">
        <f t="shared" ref="G30" si="17">+F30/E30</f>
        <v>5.6</v>
      </c>
    </row>
    <row r="31" spans="2:7" hidden="1" x14ac:dyDescent="0.25">
      <c r="B31" s="2">
        <v>29</v>
      </c>
      <c r="C31" s="2" t="s">
        <v>3</v>
      </c>
      <c r="D31" s="3">
        <v>43922</v>
      </c>
      <c r="E31" s="2">
        <v>5</v>
      </c>
      <c r="F31" s="4">
        <v>18</v>
      </c>
      <c r="G31" s="5">
        <f t="shared" ref="G31" si="18">+F31/E31</f>
        <v>3.6</v>
      </c>
    </row>
    <row r="32" spans="2:7" hidden="1" x14ac:dyDescent="0.25">
      <c r="B32" s="2">
        <v>29</v>
      </c>
      <c r="C32" s="2" t="s">
        <v>3</v>
      </c>
      <c r="D32" s="3">
        <v>43952</v>
      </c>
      <c r="E32" s="2">
        <v>5</v>
      </c>
      <c r="F32" s="4">
        <v>12</v>
      </c>
      <c r="G32" s="5">
        <f t="shared" ref="G32" si="19">+F32/E32</f>
        <v>2.4</v>
      </c>
    </row>
    <row r="33" spans="2:7" hidden="1" x14ac:dyDescent="0.25">
      <c r="B33" s="2">
        <v>29</v>
      </c>
      <c r="C33" s="2" t="s">
        <v>3</v>
      </c>
      <c r="D33" s="3">
        <v>43983</v>
      </c>
      <c r="E33" s="2">
        <v>7</v>
      </c>
      <c r="F33" s="4">
        <v>29</v>
      </c>
      <c r="G33" s="5">
        <f t="shared" ref="G33:G34" si="20">+F33/E33</f>
        <v>4.1428571428571432</v>
      </c>
    </row>
    <row r="34" spans="2:7" hidden="1" x14ac:dyDescent="0.25">
      <c r="B34" s="2">
        <v>29</v>
      </c>
      <c r="C34" s="2" t="s">
        <v>3</v>
      </c>
      <c r="D34" s="3">
        <v>44013</v>
      </c>
      <c r="E34" s="2">
        <v>24</v>
      </c>
      <c r="F34" s="4">
        <v>20</v>
      </c>
      <c r="G34" s="5">
        <f t="shared" si="20"/>
        <v>0.83333333333333337</v>
      </c>
    </row>
    <row r="35" spans="2:7" hidden="1" x14ac:dyDescent="0.25">
      <c r="B35" s="2">
        <v>29</v>
      </c>
      <c r="C35" s="2" t="s">
        <v>3</v>
      </c>
      <c r="D35" s="3">
        <v>44044</v>
      </c>
      <c r="E35" s="2">
        <v>19</v>
      </c>
      <c r="F35" s="4">
        <v>22</v>
      </c>
      <c r="G35" s="5">
        <f t="shared" ref="G35" si="21">+F35/E35</f>
        <v>1.1578947368421053</v>
      </c>
    </row>
    <row r="36" spans="2:7" x14ac:dyDescent="0.25">
      <c r="B36" s="2">
        <v>29</v>
      </c>
      <c r="C36" s="2" t="s">
        <v>3</v>
      </c>
      <c r="D36" s="3">
        <v>44866</v>
      </c>
      <c r="E36" s="2">
        <v>21</v>
      </c>
      <c r="F36" s="4" t="s">
        <v>22</v>
      </c>
      <c r="G36" s="5">
        <v>0</v>
      </c>
    </row>
    <row r="37" spans="2:7" x14ac:dyDescent="0.25">
      <c r="B37" s="2">
        <v>29</v>
      </c>
      <c r="C37" s="2" t="s">
        <v>3</v>
      </c>
      <c r="D37" s="3">
        <v>44896</v>
      </c>
      <c r="E37" s="2">
        <v>17</v>
      </c>
      <c r="F37" s="4" t="s">
        <v>20</v>
      </c>
      <c r="G37" s="5">
        <v>0</v>
      </c>
    </row>
    <row r="38" spans="2:7" x14ac:dyDescent="0.25">
      <c r="B38" s="2">
        <v>29</v>
      </c>
      <c r="C38" s="2" t="s">
        <v>3</v>
      </c>
      <c r="D38" s="3">
        <v>44927</v>
      </c>
      <c r="E38" s="2">
        <v>10</v>
      </c>
      <c r="F38" s="4">
        <v>4.9000000000000004</v>
      </c>
      <c r="G38" s="5">
        <v>0</v>
      </c>
    </row>
    <row r="39" spans="2:7" x14ac:dyDescent="0.25">
      <c r="B39" s="2">
        <v>29</v>
      </c>
      <c r="C39" s="2" t="s">
        <v>3</v>
      </c>
      <c r="D39" s="3">
        <v>44958</v>
      </c>
      <c r="E39" s="2">
        <v>4</v>
      </c>
      <c r="F39" s="4">
        <v>21</v>
      </c>
      <c r="G39" s="5">
        <v>0</v>
      </c>
    </row>
    <row r="40" spans="2:7" x14ac:dyDescent="0.25">
      <c r="B40" s="2">
        <v>29</v>
      </c>
      <c r="C40" s="2" t="s">
        <v>3</v>
      </c>
      <c r="D40" s="3">
        <v>44986</v>
      </c>
      <c r="E40" s="2">
        <v>11</v>
      </c>
      <c r="F40" s="4">
        <v>10.73</v>
      </c>
      <c r="G40" s="5">
        <v>0</v>
      </c>
    </row>
    <row r="41" spans="2:7" x14ac:dyDescent="0.25">
      <c r="B41" s="2">
        <v>29</v>
      </c>
      <c r="C41" s="2" t="s">
        <v>3</v>
      </c>
      <c r="D41" s="3">
        <v>45017</v>
      </c>
      <c r="E41" s="2">
        <v>1</v>
      </c>
      <c r="F41" s="4">
        <v>5</v>
      </c>
      <c r="G41" s="5">
        <v>0</v>
      </c>
    </row>
    <row r="42" spans="2:7" x14ac:dyDescent="0.25">
      <c r="B42" s="2">
        <v>29</v>
      </c>
      <c r="C42" s="2" t="s">
        <v>3</v>
      </c>
      <c r="D42" s="3">
        <v>45047</v>
      </c>
      <c r="E42" s="2">
        <v>6</v>
      </c>
      <c r="F42" s="4">
        <v>10.73</v>
      </c>
      <c r="G42" s="5">
        <v>0</v>
      </c>
    </row>
    <row r="43" spans="2:7" x14ac:dyDescent="0.25">
      <c r="B43" s="2">
        <v>29</v>
      </c>
      <c r="C43" s="2" t="s">
        <v>3</v>
      </c>
      <c r="D43" s="3">
        <v>45078</v>
      </c>
      <c r="E43" s="2">
        <v>35</v>
      </c>
      <c r="F43" s="4">
        <v>10</v>
      </c>
      <c r="G43" s="5">
        <v>0</v>
      </c>
    </row>
    <row r="44" spans="2:7" x14ac:dyDescent="0.25">
      <c r="B44" s="2">
        <v>29</v>
      </c>
      <c r="C44" s="2" t="s">
        <v>3</v>
      </c>
      <c r="D44" s="3">
        <v>45108</v>
      </c>
      <c r="E44" s="2">
        <v>68</v>
      </c>
      <c r="F44" s="4">
        <v>9.5</v>
      </c>
      <c r="G44" s="5">
        <v>0</v>
      </c>
    </row>
    <row r="45" spans="2:7" x14ac:dyDescent="0.25">
      <c r="B45" s="2">
        <v>29</v>
      </c>
      <c r="C45" s="2" t="s">
        <v>3</v>
      </c>
      <c r="D45" s="3">
        <v>45139</v>
      </c>
      <c r="E45" s="2">
        <v>31</v>
      </c>
      <c r="F45" s="4">
        <v>7</v>
      </c>
      <c r="G45" s="5">
        <v>0</v>
      </c>
    </row>
    <row r="46" spans="2:7" x14ac:dyDescent="0.25">
      <c r="B46" s="2">
        <v>29</v>
      </c>
      <c r="C46" s="2" t="s">
        <v>3</v>
      </c>
      <c r="D46" s="3">
        <v>45170</v>
      </c>
      <c r="E46" s="2">
        <v>17</v>
      </c>
      <c r="F46" s="4">
        <v>8</v>
      </c>
      <c r="G46" s="5">
        <v>0</v>
      </c>
    </row>
    <row r="47" spans="2:7" x14ac:dyDescent="0.25">
      <c r="B47" s="2">
        <v>29</v>
      </c>
      <c r="C47" s="2" t="s">
        <v>3</v>
      </c>
      <c r="D47" s="3">
        <v>45200</v>
      </c>
      <c r="E47" s="2">
        <v>28</v>
      </c>
      <c r="F47" s="4">
        <v>8.1999999999999993</v>
      </c>
      <c r="G47" s="5">
        <v>0</v>
      </c>
    </row>
    <row r="49" spans="2:7" x14ac:dyDescent="0.25">
      <c r="B49" s="15" t="s">
        <v>10</v>
      </c>
      <c r="C49" s="16"/>
      <c r="D49" s="16"/>
      <c r="E49" s="16"/>
      <c r="F49" s="16"/>
      <c r="G49" s="17"/>
    </row>
    <row r="50" spans="2:7" ht="180" x14ac:dyDescent="0.25">
      <c r="B50" s="1" t="s">
        <v>0</v>
      </c>
      <c r="C50" s="1" t="s">
        <v>1</v>
      </c>
      <c r="D50" s="1" t="s">
        <v>2</v>
      </c>
      <c r="E50" s="1" t="s">
        <v>11</v>
      </c>
      <c r="F50" s="1" t="s">
        <v>12</v>
      </c>
      <c r="G50" s="1" t="s">
        <v>14</v>
      </c>
    </row>
    <row r="51" spans="2:7" hidden="1" x14ac:dyDescent="0.25">
      <c r="B51" s="2">
        <v>29</v>
      </c>
      <c r="C51" s="2" t="s">
        <v>3</v>
      </c>
      <c r="D51" s="3">
        <v>43101</v>
      </c>
      <c r="E51" s="2">
        <v>478</v>
      </c>
      <c r="F51" s="4">
        <v>0</v>
      </c>
      <c r="G51" s="5">
        <f>+F51/E51</f>
        <v>0</v>
      </c>
    </row>
    <row r="52" spans="2:7" hidden="1" x14ac:dyDescent="0.25">
      <c r="B52" s="2">
        <v>29</v>
      </c>
      <c r="C52" s="2" t="s">
        <v>3</v>
      </c>
      <c r="D52" s="3">
        <v>43132</v>
      </c>
      <c r="E52" s="2">
        <v>416</v>
      </c>
      <c r="F52" s="4">
        <v>0</v>
      </c>
      <c r="G52" s="5">
        <f t="shared" ref="G52:G57" si="22">+F52/E52</f>
        <v>0</v>
      </c>
    </row>
    <row r="53" spans="2:7" hidden="1" x14ac:dyDescent="0.25">
      <c r="B53" s="2">
        <v>29</v>
      </c>
      <c r="C53" s="2" t="s">
        <v>3</v>
      </c>
      <c r="D53" s="3">
        <v>43160</v>
      </c>
      <c r="E53" s="2">
        <v>254</v>
      </c>
      <c r="F53" s="4">
        <v>0</v>
      </c>
      <c r="G53" s="5">
        <f t="shared" si="22"/>
        <v>0</v>
      </c>
    </row>
    <row r="54" spans="2:7" hidden="1" x14ac:dyDescent="0.25">
      <c r="B54" s="2">
        <v>29</v>
      </c>
      <c r="C54" s="2" t="s">
        <v>3</v>
      </c>
      <c r="D54" s="3">
        <v>43191</v>
      </c>
      <c r="E54" s="2">
        <v>463</v>
      </c>
      <c r="F54" s="4">
        <v>0</v>
      </c>
      <c r="G54" s="5">
        <f t="shared" si="22"/>
        <v>0</v>
      </c>
    </row>
    <row r="55" spans="2:7" hidden="1" x14ac:dyDescent="0.25">
      <c r="B55" s="2">
        <v>29</v>
      </c>
      <c r="C55" s="2" t="s">
        <v>3</v>
      </c>
      <c r="D55" s="3">
        <v>43221</v>
      </c>
      <c r="E55" s="2">
        <v>392</v>
      </c>
      <c r="F55" s="4">
        <v>0</v>
      </c>
      <c r="G55" s="5">
        <f t="shared" si="22"/>
        <v>0</v>
      </c>
    </row>
    <row r="56" spans="2:7" hidden="1" x14ac:dyDescent="0.25">
      <c r="B56" s="2">
        <v>29</v>
      </c>
      <c r="C56" s="2" t="s">
        <v>3</v>
      </c>
      <c r="D56" s="3">
        <v>43252</v>
      </c>
      <c r="E56" s="2">
        <v>454</v>
      </c>
      <c r="F56" s="4">
        <v>0</v>
      </c>
      <c r="G56" s="5">
        <f t="shared" si="22"/>
        <v>0</v>
      </c>
    </row>
    <row r="57" spans="2:7" hidden="1" x14ac:dyDescent="0.25">
      <c r="B57" s="2">
        <v>29</v>
      </c>
      <c r="C57" s="2" t="s">
        <v>3</v>
      </c>
      <c r="D57" s="3">
        <v>43282</v>
      </c>
      <c r="E57" s="2">
        <v>439</v>
      </c>
      <c r="F57" s="4">
        <v>0</v>
      </c>
      <c r="G57" s="5">
        <f t="shared" si="22"/>
        <v>0</v>
      </c>
    </row>
    <row r="58" spans="2:7" hidden="1" x14ac:dyDescent="0.25">
      <c r="B58" s="2">
        <v>29</v>
      </c>
      <c r="C58" s="2" t="s">
        <v>3</v>
      </c>
      <c r="D58" s="3">
        <v>43313</v>
      </c>
      <c r="E58" s="2">
        <v>499</v>
      </c>
      <c r="F58" s="4">
        <v>0</v>
      </c>
      <c r="G58" s="5">
        <f t="shared" ref="G58:G59" si="23">+F58/E58</f>
        <v>0</v>
      </c>
    </row>
    <row r="59" spans="2:7" hidden="1" x14ac:dyDescent="0.25">
      <c r="B59" s="2">
        <v>29</v>
      </c>
      <c r="C59" s="2" t="s">
        <v>3</v>
      </c>
      <c r="D59" s="3">
        <v>43344</v>
      </c>
      <c r="E59" s="2">
        <v>408</v>
      </c>
      <c r="F59" s="4">
        <v>0</v>
      </c>
      <c r="G59" s="5">
        <f t="shared" si="23"/>
        <v>0</v>
      </c>
    </row>
    <row r="60" spans="2:7" hidden="1" x14ac:dyDescent="0.25">
      <c r="B60" s="2">
        <v>29</v>
      </c>
      <c r="C60" s="2" t="s">
        <v>3</v>
      </c>
      <c r="D60" s="3">
        <v>43374</v>
      </c>
      <c r="E60" s="2">
        <v>629</v>
      </c>
      <c r="F60" s="4">
        <v>0</v>
      </c>
      <c r="G60" s="5">
        <f t="shared" ref="G60" si="24">+F60/E60</f>
        <v>0</v>
      </c>
    </row>
    <row r="61" spans="2:7" hidden="1" x14ac:dyDescent="0.25">
      <c r="B61" s="2">
        <v>29</v>
      </c>
      <c r="C61" s="2" t="s">
        <v>3</v>
      </c>
      <c r="D61" s="3">
        <v>43405</v>
      </c>
      <c r="E61" s="2">
        <v>627</v>
      </c>
      <c r="F61" s="4">
        <v>0</v>
      </c>
      <c r="G61" s="5">
        <f t="shared" ref="G61" si="25">+F61/E61</f>
        <v>0</v>
      </c>
    </row>
    <row r="62" spans="2:7" hidden="1" x14ac:dyDescent="0.25">
      <c r="B62" s="2">
        <v>29</v>
      </c>
      <c r="C62" s="2" t="s">
        <v>3</v>
      </c>
      <c r="D62" s="3">
        <v>43435</v>
      </c>
      <c r="E62" s="2">
        <v>407</v>
      </c>
      <c r="F62" s="4">
        <v>0</v>
      </c>
      <c r="G62" s="5">
        <f t="shared" ref="G62" si="26">+F62/E62</f>
        <v>0</v>
      </c>
    </row>
    <row r="63" spans="2:7" hidden="1" x14ac:dyDescent="0.25">
      <c r="B63" s="2">
        <v>29</v>
      </c>
      <c r="C63" s="2" t="s">
        <v>3</v>
      </c>
      <c r="D63" s="3">
        <v>43466</v>
      </c>
      <c r="E63" s="2">
        <v>323</v>
      </c>
      <c r="F63" s="4">
        <v>0</v>
      </c>
      <c r="G63" s="5">
        <f t="shared" ref="G63" si="27">+F63/E63</f>
        <v>0</v>
      </c>
    </row>
    <row r="64" spans="2:7" hidden="1" x14ac:dyDescent="0.25">
      <c r="B64" s="2">
        <v>29</v>
      </c>
      <c r="C64" s="2" t="s">
        <v>3</v>
      </c>
      <c r="D64" s="3">
        <v>43497</v>
      </c>
      <c r="E64" s="2">
        <v>291</v>
      </c>
      <c r="F64" s="4">
        <v>0</v>
      </c>
      <c r="G64" s="5">
        <f t="shared" ref="G64:G65" si="28">+F64/E64</f>
        <v>0</v>
      </c>
    </row>
    <row r="65" spans="2:7" hidden="1" x14ac:dyDescent="0.25">
      <c r="B65" s="2">
        <v>29</v>
      </c>
      <c r="C65" s="2" t="s">
        <v>3</v>
      </c>
      <c r="D65" s="3">
        <v>43525</v>
      </c>
      <c r="E65" s="2">
        <v>232</v>
      </c>
      <c r="F65" s="4">
        <v>0</v>
      </c>
      <c r="G65" s="5">
        <f t="shared" si="28"/>
        <v>0</v>
      </c>
    </row>
    <row r="66" spans="2:7" hidden="1" x14ac:dyDescent="0.25">
      <c r="B66" s="2">
        <v>29</v>
      </c>
      <c r="C66" s="2" t="s">
        <v>3</v>
      </c>
      <c r="D66" s="3">
        <v>43556</v>
      </c>
      <c r="E66" s="2">
        <v>425</v>
      </c>
      <c r="F66" s="4">
        <v>0</v>
      </c>
      <c r="G66" s="5">
        <f t="shared" ref="G66" si="29">+F66/E66</f>
        <v>0</v>
      </c>
    </row>
    <row r="67" spans="2:7" hidden="1" x14ac:dyDescent="0.25">
      <c r="B67" s="2">
        <v>29</v>
      </c>
      <c r="C67" s="2" t="s">
        <v>3</v>
      </c>
      <c r="D67" s="3">
        <v>43586</v>
      </c>
      <c r="E67" s="2">
        <v>111</v>
      </c>
      <c r="F67" s="4">
        <v>0</v>
      </c>
      <c r="G67" s="5">
        <f t="shared" ref="G67" si="30">+F67/E67</f>
        <v>0</v>
      </c>
    </row>
    <row r="68" spans="2:7" hidden="1" x14ac:dyDescent="0.25">
      <c r="B68" s="2">
        <v>29</v>
      </c>
      <c r="C68" s="2" t="s">
        <v>3</v>
      </c>
      <c r="D68" s="3">
        <v>43617</v>
      </c>
      <c r="E68" s="2">
        <v>446</v>
      </c>
      <c r="F68" s="4">
        <v>0</v>
      </c>
      <c r="G68" s="5">
        <f t="shared" ref="G68" si="31">+F68/E68</f>
        <v>0</v>
      </c>
    </row>
    <row r="69" spans="2:7" hidden="1" x14ac:dyDescent="0.25">
      <c r="B69" s="2">
        <v>29</v>
      </c>
      <c r="C69" s="2" t="s">
        <v>3</v>
      </c>
      <c r="D69" s="3">
        <v>43647</v>
      </c>
      <c r="E69" s="2">
        <v>443</v>
      </c>
      <c r="F69" s="4">
        <v>0</v>
      </c>
      <c r="G69" s="5">
        <f t="shared" ref="G69" si="32">+F69/E69</f>
        <v>0</v>
      </c>
    </row>
    <row r="70" spans="2:7" hidden="1" x14ac:dyDescent="0.25">
      <c r="B70" s="2">
        <v>29</v>
      </c>
      <c r="C70" s="2" t="s">
        <v>3</v>
      </c>
      <c r="D70" s="3">
        <v>43678</v>
      </c>
      <c r="E70" s="2">
        <v>304</v>
      </c>
      <c r="F70" s="4">
        <v>0</v>
      </c>
      <c r="G70" s="5">
        <f t="shared" ref="G70" si="33">+F70/E70</f>
        <v>0</v>
      </c>
    </row>
    <row r="71" spans="2:7" hidden="1" x14ac:dyDescent="0.25">
      <c r="B71" s="2">
        <v>29</v>
      </c>
      <c r="C71" s="2" t="s">
        <v>3</v>
      </c>
      <c r="D71" s="3">
        <v>43709</v>
      </c>
      <c r="E71" s="2">
        <v>407</v>
      </c>
      <c r="F71" s="4">
        <v>0</v>
      </c>
      <c r="G71" s="5">
        <f t="shared" ref="G71" si="34">+F71/E71</f>
        <v>0</v>
      </c>
    </row>
    <row r="72" spans="2:7" hidden="1" x14ac:dyDescent="0.25">
      <c r="B72" s="2">
        <v>29</v>
      </c>
      <c r="C72" s="2" t="s">
        <v>3</v>
      </c>
      <c r="D72" s="3">
        <v>43739</v>
      </c>
      <c r="E72" s="2">
        <v>452</v>
      </c>
      <c r="F72" s="4">
        <v>0</v>
      </c>
      <c r="G72" s="5">
        <f t="shared" ref="G72" si="35">+F72/E72</f>
        <v>0</v>
      </c>
    </row>
    <row r="73" spans="2:7" hidden="1" x14ac:dyDescent="0.25">
      <c r="B73" s="2">
        <v>29</v>
      </c>
      <c r="C73" s="2" t="s">
        <v>3</v>
      </c>
      <c r="D73" s="3">
        <v>43770</v>
      </c>
      <c r="E73" s="2">
        <v>565</v>
      </c>
      <c r="F73" s="4">
        <v>0</v>
      </c>
      <c r="G73" s="5">
        <f t="shared" ref="G73" si="36">+F73/E73</f>
        <v>0</v>
      </c>
    </row>
    <row r="74" spans="2:7" hidden="1" x14ac:dyDescent="0.25">
      <c r="B74" s="2">
        <v>29</v>
      </c>
      <c r="C74" s="2" t="s">
        <v>3</v>
      </c>
      <c r="D74" s="3">
        <v>43800</v>
      </c>
      <c r="E74" s="2">
        <v>525</v>
      </c>
      <c r="F74" s="4">
        <v>0</v>
      </c>
      <c r="G74" s="5">
        <f t="shared" ref="G74" si="37">+F74/E74</f>
        <v>0</v>
      </c>
    </row>
    <row r="75" spans="2:7" hidden="1" x14ac:dyDescent="0.25">
      <c r="B75" s="2">
        <v>29</v>
      </c>
      <c r="C75" s="2" t="s">
        <v>3</v>
      </c>
      <c r="D75" s="3">
        <v>43831</v>
      </c>
      <c r="E75" s="2">
        <v>674</v>
      </c>
      <c r="F75" s="4">
        <v>0</v>
      </c>
      <c r="G75" s="5">
        <f t="shared" ref="G75" si="38">+F75/E75</f>
        <v>0</v>
      </c>
    </row>
    <row r="76" spans="2:7" hidden="1" x14ac:dyDescent="0.25">
      <c r="B76" s="2">
        <v>29</v>
      </c>
      <c r="C76" s="2" t="s">
        <v>3</v>
      </c>
      <c r="D76" s="3">
        <v>43862</v>
      </c>
      <c r="E76" s="2">
        <v>391</v>
      </c>
      <c r="F76" s="4">
        <v>0</v>
      </c>
      <c r="G76" s="5">
        <f t="shared" ref="G76" si="39">+F76/E76</f>
        <v>0</v>
      </c>
    </row>
    <row r="77" spans="2:7" hidden="1" x14ac:dyDescent="0.25">
      <c r="B77" s="2">
        <v>29</v>
      </c>
      <c r="C77" s="2" t="s">
        <v>3</v>
      </c>
      <c r="D77" s="3">
        <v>43891</v>
      </c>
      <c r="E77" s="2">
        <v>523</v>
      </c>
      <c r="F77" s="4">
        <v>0</v>
      </c>
      <c r="G77" s="5">
        <f t="shared" ref="G77" si="40">+F77/E77</f>
        <v>0</v>
      </c>
    </row>
    <row r="78" spans="2:7" hidden="1" x14ac:dyDescent="0.25">
      <c r="B78" s="2">
        <v>29</v>
      </c>
      <c r="C78" s="2" t="s">
        <v>3</v>
      </c>
      <c r="D78" s="3">
        <v>43922</v>
      </c>
      <c r="E78" s="2">
        <v>778</v>
      </c>
      <c r="F78" s="4">
        <v>0</v>
      </c>
      <c r="G78" s="5">
        <f t="shared" ref="G78" si="41">+F78/E78</f>
        <v>0</v>
      </c>
    </row>
    <row r="79" spans="2:7" hidden="1" x14ac:dyDescent="0.25">
      <c r="B79" s="2">
        <v>29</v>
      </c>
      <c r="C79" s="2" t="s">
        <v>3</v>
      </c>
      <c r="D79" s="3">
        <v>43952</v>
      </c>
      <c r="E79" s="2">
        <v>1035</v>
      </c>
      <c r="F79" s="4">
        <v>0</v>
      </c>
      <c r="G79" s="5">
        <f t="shared" ref="G79" si="42">+F79/E79</f>
        <v>0</v>
      </c>
    </row>
    <row r="80" spans="2:7" hidden="1" x14ac:dyDescent="0.25">
      <c r="B80" s="2">
        <v>29</v>
      </c>
      <c r="C80" s="2" t="s">
        <v>3</v>
      </c>
      <c r="D80" s="3">
        <v>43983</v>
      </c>
      <c r="E80" s="2">
        <v>903</v>
      </c>
      <c r="F80" s="4">
        <v>0</v>
      </c>
      <c r="G80" s="5">
        <f t="shared" ref="G80" si="43">+F80/E80</f>
        <v>0</v>
      </c>
    </row>
    <row r="81" spans="2:7" hidden="1" x14ac:dyDescent="0.25">
      <c r="B81" s="2">
        <v>29</v>
      </c>
      <c r="C81" s="2" t="s">
        <v>3</v>
      </c>
      <c r="D81" s="3">
        <v>44013</v>
      </c>
      <c r="E81" s="2">
        <v>848</v>
      </c>
      <c r="F81" s="4">
        <v>0</v>
      </c>
      <c r="G81" s="5">
        <f t="shared" ref="G81" si="44">+F81/E81</f>
        <v>0</v>
      </c>
    </row>
    <row r="82" spans="2:7" hidden="1" x14ac:dyDescent="0.25">
      <c r="B82" s="2">
        <v>29</v>
      </c>
      <c r="C82" s="2" t="s">
        <v>3</v>
      </c>
      <c r="D82" s="3">
        <v>44044</v>
      </c>
      <c r="E82" s="2">
        <v>907</v>
      </c>
      <c r="F82" s="4">
        <v>0</v>
      </c>
      <c r="G82" s="5">
        <f t="shared" ref="G82" si="45">+F82/E82</f>
        <v>0</v>
      </c>
    </row>
    <row r="83" spans="2:7" x14ac:dyDescent="0.25">
      <c r="B83" s="2">
        <v>29</v>
      </c>
      <c r="C83" s="2" t="s">
        <v>3</v>
      </c>
      <c r="D83" s="3">
        <v>44866</v>
      </c>
      <c r="E83" s="2">
        <v>452</v>
      </c>
      <c r="F83" s="4">
        <v>0</v>
      </c>
      <c r="G83" s="5">
        <v>0</v>
      </c>
    </row>
    <row r="84" spans="2:7" x14ac:dyDescent="0.25">
      <c r="B84" s="2">
        <v>29</v>
      </c>
      <c r="C84" s="2" t="s">
        <v>3</v>
      </c>
      <c r="D84" s="3">
        <v>44896</v>
      </c>
      <c r="E84" s="2">
        <v>386</v>
      </c>
      <c r="F84" s="4">
        <v>0</v>
      </c>
      <c r="G84" s="5">
        <v>0</v>
      </c>
    </row>
    <row r="85" spans="2:7" x14ac:dyDescent="0.25">
      <c r="B85" s="2">
        <v>29</v>
      </c>
      <c r="C85" s="2" t="s">
        <v>3</v>
      </c>
      <c r="D85" s="3">
        <v>44927</v>
      </c>
      <c r="E85" s="2">
        <v>369</v>
      </c>
      <c r="F85" s="4">
        <v>0</v>
      </c>
      <c r="G85" s="5">
        <v>0</v>
      </c>
    </row>
    <row r="86" spans="2:7" x14ac:dyDescent="0.25">
      <c r="B86" s="2">
        <v>29</v>
      </c>
      <c r="C86" s="2" t="s">
        <v>3</v>
      </c>
      <c r="D86" s="3">
        <v>44958</v>
      </c>
      <c r="E86" s="2">
        <v>361</v>
      </c>
      <c r="F86" s="4">
        <v>0</v>
      </c>
      <c r="G86" s="5">
        <v>0</v>
      </c>
    </row>
    <row r="87" spans="2:7" x14ac:dyDescent="0.25">
      <c r="B87" s="2">
        <v>29</v>
      </c>
      <c r="C87" s="2" t="s">
        <v>3</v>
      </c>
      <c r="D87" s="3">
        <v>44986</v>
      </c>
      <c r="E87" s="2">
        <v>530</v>
      </c>
      <c r="F87" s="4">
        <v>0</v>
      </c>
      <c r="G87" s="5">
        <v>0</v>
      </c>
    </row>
    <row r="88" spans="2:7" x14ac:dyDescent="0.25">
      <c r="B88" s="2">
        <v>29</v>
      </c>
      <c r="C88" s="2" t="s">
        <v>3</v>
      </c>
      <c r="D88" s="3">
        <v>45017</v>
      </c>
      <c r="E88" s="2">
        <v>341</v>
      </c>
      <c r="F88" s="4">
        <v>0</v>
      </c>
      <c r="G88" s="5">
        <v>0</v>
      </c>
    </row>
    <row r="89" spans="2:7" x14ac:dyDescent="0.25">
      <c r="B89" s="2">
        <v>29</v>
      </c>
      <c r="C89" s="2" t="s">
        <v>3</v>
      </c>
      <c r="D89" s="3">
        <v>45047</v>
      </c>
      <c r="E89" s="2">
        <v>502</v>
      </c>
      <c r="F89" s="4">
        <v>0</v>
      </c>
      <c r="G89" s="5">
        <v>0</v>
      </c>
    </row>
    <row r="90" spans="2:7" x14ac:dyDescent="0.25">
      <c r="B90" s="2">
        <v>29</v>
      </c>
      <c r="C90" s="2" t="s">
        <v>3</v>
      </c>
      <c r="D90" s="3">
        <v>45078</v>
      </c>
      <c r="E90" s="2">
        <v>429</v>
      </c>
      <c r="F90" s="4">
        <v>0</v>
      </c>
      <c r="G90" s="5">
        <v>0</v>
      </c>
    </row>
    <row r="91" spans="2:7" x14ac:dyDescent="0.25">
      <c r="B91" s="2">
        <v>29</v>
      </c>
      <c r="C91" s="2" t="s">
        <v>3</v>
      </c>
      <c r="D91" s="3">
        <v>45108</v>
      </c>
      <c r="E91" s="2">
        <v>403</v>
      </c>
      <c r="F91" s="4">
        <v>0</v>
      </c>
      <c r="G91" s="5">
        <v>2.4E-2</v>
      </c>
    </row>
    <row r="92" spans="2:7" x14ac:dyDescent="0.25">
      <c r="B92" s="2">
        <v>29</v>
      </c>
      <c r="C92" s="2" t="s">
        <v>3</v>
      </c>
      <c r="D92" s="3">
        <v>45139</v>
      </c>
      <c r="E92" s="2">
        <v>286</v>
      </c>
      <c r="F92" s="4">
        <v>0</v>
      </c>
      <c r="G92" s="5">
        <f>5/E92</f>
        <v>1.7482517482517484E-2</v>
      </c>
    </row>
    <row r="93" spans="2:7" x14ac:dyDescent="0.25">
      <c r="B93" s="2">
        <v>29</v>
      </c>
      <c r="C93" s="2" t="s">
        <v>3</v>
      </c>
      <c r="D93" s="3">
        <v>45170</v>
      </c>
      <c r="E93" s="2">
        <v>363</v>
      </c>
      <c r="F93" s="4">
        <v>0</v>
      </c>
      <c r="G93" s="5">
        <f>14/E93</f>
        <v>3.8567493112947659E-2</v>
      </c>
    </row>
    <row r="94" spans="2:7" x14ac:dyDescent="0.25">
      <c r="B94" s="2">
        <v>29</v>
      </c>
      <c r="C94" s="2" t="s">
        <v>3</v>
      </c>
      <c r="D94" s="3">
        <v>45200</v>
      </c>
      <c r="E94" s="2">
        <v>570</v>
      </c>
      <c r="F94" s="4">
        <v>0</v>
      </c>
      <c r="G94" s="5">
        <f>19/E94</f>
        <v>3.3333333333333333E-2</v>
      </c>
    </row>
    <row r="95" spans="2:7" x14ac:dyDescent="0.25">
      <c r="B95" s="6"/>
      <c r="C95" s="6"/>
      <c r="D95" s="7"/>
      <c r="E95" s="6"/>
      <c r="F95" s="8"/>
      <c r="G95" s="9"/>
    </row>
    <row r="96" spans="2:7" x14ac:dyDescent="0.25">
      <c r="B96" s="15" t="s">
        <v>15</v>
      </c>
      <c r="C96" s="16"/>
      <c r="D96" s="16"/>
      <c r="E96" s="16"/>
      <c r="F96" s="16"/>
      <c r="G96" s="17"/>
    </row>
    <row r="97" spans="2:7" ht="210" x14ac:dyDescent="0.25">
      <c r="B97" s="1" t="s">
        <v>0</v>
      </c>
      <c r="C97" s="1" t="s">
        <v>1</v>
      </c>
      <c r="D97" s="1" t="s">
        <v>2</v>
      </c>
      <c r="E97" s="1" t="s">
        <v>16</v>
      </c>
      <c r="F97" s="1" t="s">
        <v>17</v>
      </c>
      <c r="G97" s="1" t="s">
        <v>18</v>
      </c>
    </row>
    <row r="98" spans="2:7" hidden="1" x14ac:dyDescent="0.25">
      <c r="B98" s="2">
        <v>29</v>
      </c>
      <c r="C98" s="2" t="s">
        <v>3</v>
      </c>
      <c r="D98" s="3">
        <v>43101</v>
      </c>
      <c r="E98" s="2">
        <v>446</v>
      </c>
      <c r="F98" s="4">
        <v>0</v>
      </c>
      <c r="G98" s="5">
        <f>+F98/E98</f>
        <v>0</v>
      </c>
    </row>
    <row r="99" spans="2:7" hidden="1" x14ac:dyDescent="0.25">
      <c r="B99" s="2">
        <v>29</v>
      </c>
      <c r="C99" s="2" t="s">
        <v>3</v>
      </c>
      <c r="D99" s="3">
        <v>43132</v>
      </c>
      <c r="E99" s="2">
        <v>254</v>
      </c>
      <c r="F99" s="4">
        <v>0</v>
      </c>
      <c r="G99" s="5">
        <f t="shared" ref="G99:G104" si="46">+F99/E99</f>
        <v>0</v>
      </c>
    </row>
    <row r="100" spans="2:7" hidden="1" x14ac:dyDescent="0.25">
      <c r="B100" s="2">
        <v>29</v>
      </c>
      <c r="C100" s="2" t="s">
        <v>3</v>
      </c>
      <c r="D100" s="3">
        <v>43160</v>
      </c>
      <c r="E100" s="2">
        <v>276</v>
      </c>
      <c r="F100" s="4">
        <v>0</v>
      </c>
      <c r="G100" s="5">
        <f t="shared" si="46"/>
        <v>0</v>
      </c>
    </row>
    <row r="101" spans="2:7" hidden="1" x14ac:dyDescent="0.25">
      <c r="B101" s="2">
        <v>29</v>
      </c>
      <c r="C101" s="2" t="s">
        <v>3</v>
      </c>
      <c r="D101" s="3">
        <v>43191</v>
      </c>
      <c r="E101" s="2">
        <v>414</v>
      </c>
      <c r="F101" s="4">
        <v>0</v>
      </c>
      <c r="G101" s="5">
        <f t="shared" si="46"/>
        <v>0</v>
      </c>
    </row>
    <row r="102" spans="2:7" hidden="1" x14ac:dyDescent="0.25">
      <c r="B102" s="2">
        <v>29</v>
      </c>
      <c r="C102" s="2" t="s">
        <v>3</v>
      </c>
      <c r="D102" s="3">
        <v>43221</v>
      </c>
      <c r="E102" s="2">
        <v>380</v>
      </c>
      <c r="F102" s="4">
        <v>0</v>
      </c>
      <c r="G102" s="5">
        <f t="shared" si="46"/>
        <v>0</v>
      </c>
    </row>
    <row r="103" spans="2:7" hidden="1" x14ac:dyDescent="0.25">
      <c r="B103" s="2">
        <v>29</v>
      </c>
      <c r="C103" s="2" t="s">
        <v>3</v>
      </c>
      <c r="D103" s="3">
        <v>43252</v>
      </c>
      <c r="E103" s="2">
        <v>336</v>
      </c>
      <c r="F103" s="4">
        <v>0</v>
      </c>
      <c r="G103" s="5">
        <f t="shared" si="46"/>
        <v>0</v>
      </c>
    </row>
    <row r="104" spans="2:7" hidden="1" x14ac:dyDescent="0.25">
      <c r="B104" s="2">
        <v>29</v>
      </c>
      <c r="C104" s="2" t="s">
        <v>3</v>
      </c>
      <c r="D104" s="3">
        <v>43282</v>
      </c>
      <c r="E104" s="2">
        <v>344</v>
      </c>
      <c r="F104" s="4">
        <v>0</v>
      </c>
      <c r="G104" s="5">
        <f t="shared" si="46"/>
        <v>0</v>
      </c>
    </row>
    <row r="105" spans="2:7" hidden="1" x14ac:dyDescent="0.25">
      <c r="B105" s="2">
        <v>29</v>
      </c>
      <c r="C105" s="2" t="s">
        <v>3</v>
      </c>
      <c r="D105" s="3">
        <v>43313</v>
      </c>
      <c r="E105" s="2">
        <v>492</v>
      </c>
      <c r="F105" s="4">
        <v>0</v>
      </c>
      <c r="G105" s="5">
        <f t="shared" ref="G105" si="47">+F105/E105</f>
        <v>0</v>
      </c>
    </row>
    <row r="106" spans="2:7" hidden="1" x14ac:dyDescent="0.25">
      <c r="B106" s="2">
        <v>29</v>
      </c>
      <c r="C106" s="2" t="s">
        <v>3</v>
      </c>
      <c r="D106" s="3">
        <v>43344</v>
      </c>
      <c r="E106" s="2">
        <v>273</v>
      </c>
      <c r="F106" s="4">
        <v>0</v>
      </c>
      <c r="G106" s="5">
        <f t="shared" ref="G106" si="48">+F106/E106</f>
        <v>0</v>
      </c>
    </row>
    <row r="107" spans="2:7" hidden="1" x14ac:dyDescent="0.25">
      <c r="B107" s="2">
        <v>29</v>
      </c>
      <c r="C107" s="2" t="s">
        <v>3</v>
      </c>
      <c r="D107" s="3">
        <v>43374</v>
      </c>
      <c r="E107" s="2">
        <v>405</v>
      </c>
      <c r="F107" s="4">
        <v>0</v>
      </c>
      <c r="G107" s="5">
        <f t="shared" ref="G107" si="49">+F107/E107</f>
        <v>0</v>
      </c>
    </row>
    <row r="108" spans="2:7" hidden="1" x14ac:dyDescent="0.25">
      <c r="B108" s="2">
        <v>29</v>
      </c>
      <c r="C108" s="2" t="s">
        <v>3</v>
      </c>
      <c r="D108" s="3">
        <v>43405</v>
      </c>
      <c r="E108" s="2">
        <v>294</v>
      </c>
      <c r="F108" s="4">
        <v>0</v>
      </c>
      <c r="G108" s="5">
        <f t="shared" ref="G108" si="50">+F108/E108</f>
        <v>0</v>
      </c>
    </row>
    <row r="109" spans="2:7" hidden="1" x14ac:dyDescent="0.25">
      <c r="B109" s="2">
        <v>29</v>
      </c>
      <c r="C109" s="2" t="s">
        <v>3</v>
      </c>
      <c r="D109" s="3">
        <v>43435</v>
      </c>
      <c r="E109" s="2">
        <v>334</v>
      </c>
      <c r="F109" s="4">
        <v>0</v>
      </c>
      <c r="G109" s="5">
        <f t="shared" ref="G109" si="51">+F109/E109</f>
        <v>0</v>
      </c>
    </row>
    <row r="110" spans="2:7" hidden="1" x14ac:dyDescent="0.25">
      <c r="B110" s="2">
        <v>29</v>
      </c>
      <c r="C110" s="2" t="s">
        <v>3</v>
      </c>
      <c r="D110" s="3">
        <v>43466</v>
      </c>
      <c r="E110" s="2">
        <v>727</v>
      </c>
      <c r="F110" s="4">
        <v>0</v>
      </c>
      <c r="G110" s="5">
        <f t="shared" ref="G110" si="52">+F110/E110</f>
        <v>0</v>
      </c>
    </row>
    <row r="111" spans="2:7" hidden="1" x14ac:dyDescent="0.25">
      <c r="B111" s="2">
        <v>29</v>
      </c>
      <c r="C111" s="2" t="s">
        <v>3</v>
      </c>
      <c r="D111" s="3">
        <v>43497</v>
      </c>
      <c r="E111" s="2">
        <v>370</v>
      </c>
      <c r="F111" s="4">
        <v>0</v>
      </c>
      <c r="G111" s="5">
        <f t="shared" ref="G111:G112" si="53">+F111/E111</f>
        <v>0</v>
      </c>
    </row>
    <row r="112" spans="2:7" hidden="1" x14ac:dyDescent="0.25">
      <c r="B112" s="2">
        <v>29</v>
      </c>
      <c r="C112" s="2" t="s">
        <v>3</v>
      </c>
      <c r="D112" s="3">
        <v>43525</v>
      </c>
      <c r="E112" s="2">
        <v>462</v>
      </c>
      <c r="F112" s="4">
        <v>0</v>
      </c>
      <c r="G112" s="5">
        <f t="shared" si="53"/>
        <v>0</v>
      </c>
    </row>
    <row r="113" spans="2:7" hidden="1" x14ac:dyDescent="0.25">
      <c r="B113" s="2">
        <v>29</v>
      </c>
      <c r="C113" s="2" t="s">
        <v>3</v>
      </c>
      <c r="D113" s="3">
        <v>43556</v>
      </c>
      <c r="E113" s="2">
        <v>414</v>
      </c>
      <c r="F113" s="4">
        <v>0</v>
      </c>
      <c r="G113" s="5">
        <f t="shared" ref="G113" si="54">+F113/E113</f>
        <v>0</v>
      </c>
    </row>
    <row r="114" spans="2:7" hidden="1" x14ac:dyDescent="0.25">
      <c r="B114" s="2">
        <v>29</v>
      </c>
      <c r="C114" s="2" t="s">
        <v>3</v>
      </c>
      <c r="D114" s="3">
        <v>43586</v>
      </c>
      <c r="E114" s="2">
        <v>488</v>
      </c>
      <c r="F114" s="4">
        <v>0</v>
      </c>
      <c r="G114" s="5">
        <f t="shared" ref="G114" si="55">+F114/E114</f>
        <v>0</v>
      </c>
    </row>
    <row r="115" spans="2:7" hidden="1" x14ac:dyDescent="0.25">
      <c r="B115" s="2">
        <v>29</v>
      </c>
      <c r="C115" s="2" t="s">
        <v>3</v>
      </c>
      <c r="D115" s="3">
        <v>43617</v>
      </c>
      <c r="E115" s="2">
        <v>367</v>
      </c>
      <c r="F115" s="4">
        <v>0</v>
      </c>
      <c r="G115" s="5">
        <f t="shared" ref="G115" si="56">+F115/E115</f>
        <v>0</v>
      </c>
    </row>
    <row r="116" spans="2:7" hidden="1" x14ac:dyDescent="0.25">
      <c r="B116" s="2">
        <v>29</v>
      </c>
      <c r="C116" s="2" t="s">
        <v>3</v>
      </c>
      <c r="D116" s="3">
        <v>43647</v>
      </c>
      <c r="E116" s="2">
        <v>476</v>
      </c>
      <c r="F116" s="4">
        <v>0</v>
      </c>
      <c r="G116" s="5">
        <f t="shared" ref="G116" si="57">+F116/E116</f>
        <v>0</v>
      </c>
    </row>
    <row r="117" spans="2:7" hidden="1" x14ac:dyDescent="0.25">
      <c r="B117" s="2">
        <v>29</v>
      </c>
      <c r="C117" s="2" t="s">
        <v>3</v>
      </c>
      <c r="D117" s="3">
        <v>43678</v>
      </c>
      <c r="E117" s="2">
        <v>461</v>
      </c>
      <c r="F117" s="4">
        <v>0</v>
      </c>
      <c r="G117" s="5">
        <f t="shared" ref="G117" si="58">+F117/E117</f>
        <v>0</v>
      </c>
    </row>
    <row r="118" spans="2:7" hidden="1" x14ac:dyDescent="0.25">
      <c r="B118" s="2">
        <v>29</v>
      </c>
      <c r="C118" s="2" t="s">
        <v>3</v>
      </c>
      <c r="D118" s="3">
        <v>43709</v>
      </c>
      <c r="E118" s="2">
        <v>373</v>
      </c>
      <c r="F118" s="4">
        <v>0</v>
      </c>
      <c r="G118" s="5">
        <f t="shared" ref="G118" si="59">+F118/E118</f>
        <v>0</v>
      </c>
    </row>
    <row r="119" spans="2:7" hidden="1" x14ac:dyDescent="0.25">
      <c r="B119" s="2">
        <v>29</v>
      </c>
      <c r="C119" s="2" t="s">
        <v>3</v>
      </c>
      <c r="D119" s="3">
        <v>43739</v>
      </c>
      <c r="E119" s="2">
        <v>299</v>
      </c>
      <c r="F119" s="4">
        <v>0</v>
      </c>
      <c r="G119" s="5">
        <f t="shared" ref="G119" si="60">+F119/E119</f>
        <v>0</v>
      </c>
    </row>
    <row r="120" spans="2:7" hidden="1" x14ac:dyDescent="0.25">
      <c r="B120" s="2">
        <v>29</v>
      </c>
      <c r="C120" s="2" t="s">
        <v>3</v>
      </c>
      <c r="D120" s="3">
        <v>43770</v>
      </c>
      <c r="E120" s="2">
        <v>238</v>
      </c>
      <c r="F120" s="10">
        <v>0.14000000000000001</v>
      </c>
      <c r="G120" s="5">
        <f t="shared" ref="G120" si="61">+F120/E120</f>
        <v>5.8823529411764712E-4</v>
      </c>
    </row>
    <row r="121" spans="2:7" hidden="1" x14ac:dyDescent="0.25">
      <c r="B121" s="2">
        <v>29</v>
      </c>
      <c r="C121" s="2" t="s">
        <v>3</v>
      </c>
      <c r="D121" s="3">
        <v>43800</v>
      </c>
      <c r="E121" s="2">
        <v>147</v>
      </c>
      <c r="F121" s="10">
        <v>0</v>
      </c>
      <c r="G121" s="5">
        <f t="shared" ref="G121" si="62">+F121/E121</f>
        <v>0</v>
      </c>
    </row>
    <row r="122" spans="2:7" hidden="1" x14ac:dyDescent="0.25">
      <c r="B122" s="2">
        <v>29</v>
      </c>
      <c r="C122" s="2" t="s">
        <v>3</v>
      </c>
      <c r="D122" s="3">
        <v>43831</v>
      </c>
      <c r="E122" s="2">
        <v>127</v>
      </c>
      <c r="F122" s="10">
        <v>0</v>
      </c>
      <c r="G122" s="5">
        <f t="shared" ref="G122" si="63">+F122/E122</f>
        <v>0</v>
      </c>
    </row>
    <row r="123" spans="2:7" hidden="1" x14ac:dyDescent="0.25">
      <c r="B123" s="2">
        <v>29</v>
      </c>
      <c r="C123" s="2" t="s">
        <v>3</v>
      </c>
      <c r="D123" s="3">
        <v>43862</v>
      </c>
      <c r="E123" s="2">
        <v>160</v>
      </c>
      <c r="F123" s="10">
        <v>1</v>
      </c>
      <c r="G123" s="5">
        <f t="shared" ref="G123" si="64">+F123/E123</f>
        <v>6.2500000000000003E-3</v>
      </c>
    </row>
    <row r="124" spans="2:7" hidden="1" x14ac:dyDescent="0.25">
      <c r="B124" s="2">
        <v>29</v>
      </c>
      <c r="C124" s="2" t="s">
        <v>3</v>
      </c>
      <c r="D124" s="3">
        <v>43891</v>
      </c>
      <c r="E124" s="2">
        <v>122</v>
      </c>
      <c r="F124" s="10">
        <v>1.5</v>
      </c>
      <c r="G124" s="5">
        <f t="shared" ref="G124" si="65">+F124/E124</f>
        <v>1.2295081967213115E-2</v>
      </c>
    </row>
    <row r="125" spans="2:7" hidden="1" x14ac:dyDescent="0.25">
      <c r="B125" s="2">
        <v>29</v>
      </c>
      <c r="C125" s="2" t="s">
        <v>3</v>
      </c>
      <c r="D125" s="3">
        <v>43922</v>
      </c>
      <c r="E125" s="2">
        <v>88</v>
      </c>
      <c r="F125" s="10">
        <v>3</v>
      </c>
      <c r="G125" s="5">
        <f t="shared" ref="G125" si="66">+F125/E125</f>
        <v>3.4090909090909088E-2</v>
      </c>
    </row>
    <row r="126" spans="2:7" hidden="1" x14ac:dyDescent="0.25">
      <c r="B126" s="2">
        <v>29</v>
      </c>
      <c r="C126" s="2" t="s">
        <v>3</v>
      </c>
      <c r="D126" s="3">
        <v>43952</v>
      </c>
      <c r="E126" s="2">
        <v>99</v>
      </c>
      <c r="F126" s="10">
        <v>1.8</v>
      </c>
      <c r="G126" s="5">
        <f t="shared" ref="G126" si="67">+F126/E126</f>
        <v>1.8181818181818181E-2</v>
      </c>
    </row>
    <row r="127" spans="2:7" hidden="1" x14ac:dyDescent="0.25">
      <c r="B127" s="2">
        <v>29</v>
      </c>
      <c r="C127" s="2" t="s">
        <v>3</v>
      </c>
      <c r="D127" s="3">
        <v>43983</v>
      </c>
      <c r="E127" s="2">
        <v>69</v>
      </c>
      <c r="F127" s="10">
        <v>3.1</v>
      </c>
      <c r="G127" s="5">
        <f t="shared" ref="G127" si="68">+F127/E127</f>
        <v>4.4927536231884058E-2</v>
      </c>
    </row>
    <row r="128" spans="2:7" hidden="1" x14ac:dyDescent="0.25">
      <c r="B128" s="2">
        <v>29</v>
      </c>
      <c r="C128" s="2" t="s">
        <v>3</v>
      </c>
      <c r="D128" s="3">
        <v>44013</v>
      </c>
      <c r="E128" s="2">
        <v>77</v>
      </c>
      <c r="F128" s="10">
        <v>1.7</v>
      </c>
      <c r="G128" s="5">
        <f t="shared" ref="G128" si="69">+F128/E128</f>
        <v>2.2077922077922078E-2</v>
      </c>
    </row>
    <row r="129" spans="2:7" hidden="1" x14ac:dyDescent="0.25">
      <c r="B129" s="2">
        <v>29</v>
      </c>
      <c r="C129" s="2" t="s">
        <v>3</v>
      </c>
      <c r="D129" s="3">
        <v>44044</v>
      </c>
      <c r="E129" s="2">
        <v>97</v>
      </c>
      <c r="F129" s="10">
        <v>8.6999999999999993</v>
      </c>
      <c r="G129" s="5">
        <f t="shared" ref="G129" si="70">+F129/E129</f>
        <v>8.9690721649484523E-2</v>
      </c>
    </row>
    <row r="130" spans="2:7" x14ac:dyDescent="0.25">
      <c r="B130" s="2">
        <v>29</v>
      </c>
      <c r="C130" s="2" t="s">
        <v>3</v>
      </c>
      <c r="D130" s="3">
        <v>44866</v>
      </c>
      <c r="E130" s="2">
        <v>38</v>
      </c>
      <c r="F130" s="10" t="s">
        <v>21</v>
      </c>
      <c r="G130" s="5">
        <v>0</v>
      </c>
    </row>
    <row r="131" spans="2:7" x14ac:dyDescent="0.25">
      <c r="B131" s="2">
        <v>29</v>
      </c>
      <c r="C131" s="2" t="s">
        <v>3</v>
      </c>
      <c r="D131" s="3">
        <v>44896</v>
      </c>
      <c r="E131" s="2">
        <v>48</v>
      </c>
      <c r="F131" s="10">
        <v>0.12</v>
      </c>
      <c r="G131" s="5">
        <v>0</v>
      </c>
    </row>
    <row r="132" spans="2:7" x14ac:dyDescent="0.25">
      <c r="B132" s="2">
        <v>29</v>
      </c>
      <c r="C132" s="2" t="s">
        <v>3</v>
      </c>
      <c r="D132" s="3">
        <v>44927</v>
      </c>
      <c r="E132" s="2">
        <v>48</v>
      </c>
      <c r="F132" s="10">
        <v>4</v>
      </c>
      <c r="G132" s="5">
        <v>0</v>
      </c>
    </row>
    <row r="133" spans="2:7" x14ac:dyDescent="0.25">
      <c r="B133" s="2">
        <v>29</v>
      </c>
      <c r="C133" s="2" t="s">
        <v>3</v>
      </c>
      <c r="D133" s="3">
        <v>44958</v>
      </c>
      <c r="E133" s="2">
        <v>48</v>
      </c>
      <c r="F133" s="10">
        <v>5</v>
      </c>
      <c r="G133" s="5">
        <v>0</v>
      </c>
    </row>
    <row r="134" spans="2:7" x14ac:dyDescent="0.25">
      <c r="B134" s="2">
        <v>29</v>
      </c>
      <c r="C134" s="2" t="s">
        <v>3</v>
      </c>
      <c r="D134" s="3">
        <v>44986</v>
      </c>
      <c r="E134" s="2">
        <v>34</v>
      </c>
      <c r="F134" s="10">
        <v>7</v>
      </c>
      <c r="G134" s="5">
        <v>0</v>
      </c>
    </row>
    <row r="135" spans="2:7" x14ac:dyDescent="0.25">
      <c r="B135" s="2">
        <v>29</v>
      </c>
      <c r="C135" s="2" t="s">
        <v>3</v>
      </c>
      <c r="D135" s="3">
        <v>45017</v>
      </c>
      <c r="E135" s="2">
        <v>69</v>
      </c>
      <c r="F135" s="10">
        <v>3</v>
      </c>
      <c r="G135" s="5">
        <v>0</v>
      </c>
    </row>
    <row r="136" spans="2:7" x14ac:dyDescent="0.25">
      <c r="B136" s="2">
        <v>29</v>
      </c>
      <c r="C136" s="2" t="s">
        <v>3</v>
      </c>
      <c r="D136" s="3">
        <v>45047</v>
      </c>
      <c r="E136" s="2">
        <v>55</v>
      </c>
      <c r="F136" s="10">
        <v>11</v>
      </c>
      <c r="G136" s="5">
        <v>0</v>
      </c>
    </row>
    <row r="137" spans="2:7" x14ac:dyDescent="0.25">
      <c r="B137" s="2">
        <v>29</v>
      </c>
      <c r="C137" s="2" t="s">
        <v>3</v>
      </c>
      <c r="D137" s="3">
        <v>45078</v>
      </c>
      <c r="E137" s="2">
        <v>94</v>
      </c>
      <c r="F137" s="10">
        <v>10</v>
      </c>
      <c r="G137" s="5">
        <v>0</v>
      </c>
    </row>
    <row r="138" spans="2:7" x14ac:dyDescent="0.25">
      <c r="B138" s="2">
        <v>29</v>
      </c>
      <c r="C138" s="2" t="s">
        <v>3</v>
      </c>
      <c r="D138" s="3">
        <v>45108</v>
      </c>
      <c r="E138" s="2">
        <v>183</v>
      </c>
      <c r="F138" s="10">
        <v>1.8</v>
      </c>
      <c r="G138" s="5">
        <v>3.27E-2</v>
      </c>
    </row>
    <row r="139" spans="2:7" x14ac:dyDescent="0.25">
      <c r="B139" s="2">
        <v>29</v>
      </c>
      <c r="C139" s="2" t="s">
        <v>3</v>
      </c>
      <c r="D139" s="3">
        <v>45139</v>
      </c>
      <c r="E139" s="2">
        <v>130</v>
      </c>
      <c r="F139" s="10">
        <v>2.6</v>
      </c>
      <c r="G139" s="5">
        <f>1/E139</f>
        <v>7.6923076923076927E-3</v>
      </c>
    </row>
    <row r="140" spans="2:7" x14ac:dyDescent="0.25">
      <c r="B140" s="2">
        <v>29</v>
      </c>
      <c r="C140" s="2" t="s">
        <v>3</v>
      </c>
      <c r="D140" s="3">
        <v>45170</v>
      </c>
      <c r="E140" s="2">
        <v>123</v>
      </c>
      <c r="F140" s="10">
        <v>1.56</v>
      </c>
      <c r="G140" s="5">
        <f>1/E140</f>
        <v>8.130081300813009E-3</v>
      </c>
    </row>
    <row r="141" spans="2:7" x14ac:dyDescent="0.25">
      <c r="B141" s="2">
        <v>29</v>
      </c>
      <c r="C141" s="2" t="s">
        <v>3</v>
      </c>
      <c r="D141" s="3">
        <v>45200</v>
      </c>
      <c r="E141" s="2">
        <v>213</v>
      </c>
      <c r="F141" s="10">
        <v>1</v>
      </c>
      <c r="G141" s="5">
        <f>1/E141</f>
        <v>4.6948356807511738E-3</v>
      </c>
    </row>
    <row r="143" spans="2:7" x14ac:dyDescent="0.25">
      <c r="B143" s="18" t="s">
        <v>5</v>
      </c>
      <c r="C143" s="18"/>
      <c r="D143" s="18"/>
    </row>
    <row r="144" spans="2:7" ht="120" x14ac:dyDescent="0.25">
      <c r="B144" s="1" t="s">
        <v>23</v>
      </c>
      <c r="C144" s="1" t="s">
        <v>4</v>
      </c>
      <c r="D144" s="1" t="s">
        <v>6</v>
      </c>
      <c r="E144" s="1" t="s">
        <v>19</v>
      </c>
    </row>
    <row r="145" spans="2:5" hidden="1" x14ac:dyDescent="0.25">
      <c r="B145" s="2">
        <v>10965</v>
      </c>
      <c r="C145" s="2">
        <v>10965</v>
      </c>
      <c r="D145" s="2">
        <v>10965</v>
      </c>
      <c r="E145" s="2">
        <v>10</v>
      </c>
    </row>
    <row r="146" spans="2:5" hidden="1" x14ac:dyDescent="0.25">
      <c r="B146" s="2">
        <v>11027</v>
      </c>
      <c r="C146" s="2">
        <v>11027</v>
      </c>
      <c r="D146" s="2">
        <v>11027</v>
      </c>
      <c r="E146" s="2">
        <v>10</v>
      </c>
    </row>
    <row r="147" spans="2:5" hidden="1" x14ac:dyDescent="0.25">
      <c r="B147" s="2">
        <v>11028</v>
      </c>
      <c r="C147" s="2">
        <v>11028</v>
      </c>
      <c r="D147" s="2">
        <v>11028</v>
      </c>
      <c r="E147" s="2">
        <v>10</v>
      </c>
    </row>
    <row r="148" spans="2:5" hidden="1" x14ac:dyDescent="0.25">
      <c r="B148" s="2">
        <v>11096</v>
      </c>
      <c r="C148" s="2">
        <v>11096</v>
      </c>
      <c r="D148" s="2">
        <v>11096</v>
      </c>
      <c r="E148" s="2">
        <v>10</v>
      </c>
    </row>
    <row r="149" spans="2:5" hidden="1" x14ac:dyDescent="0.25">
      <c r="B149" s="2">
        <v>11126</v>
      </c>
      <c r="C149" s="2">
        <v>11126</v>
      </c>
      <c r="D149" s="2">
        <v>11126</v>
      </c>
      <c r="E149" s="2">
        <v>10</v>
      </c>
    </row>
    <row r="150" spans="2:5" hidden="1" x14ac:dyDescent="0.25">
      <c r="B150" s="2">
        <v>11137</v>
      </c>
      <c r="C150" s="2">
        <v>11137</v>
      </c>
      <c r="D150" s="2">
        <v>11137</v>
      </c>
      <c r="E150" s="2">
        <v>10</v>
      </c>
    </row>
    <row r="151" spans="2:5" hidden="1" x14ac:dyDescent="0.25">
      <c r="B151" s="2">
        <v>11167</v>
      </c>
      <c r="C151" s="2">
        <v>11167</v>
      </c>
      <c r="D151" s="2">
        <v>11167</v>
      </c>
      <c r="E151" s="2">
        <v>10</v>
      </c>
    </row>
    <row r="152" spans="2:5" hidden="1" x14ac:dyDescent="0.25">
      <c r="B152" s="2">
        <v>11217</v>
      </c>
      <c r="C152" s="2">
        <v>11217</v>
      </c>
      <c r="D152" s="2">
        <v>11217</v>
      </c>
      <c r="E152" s="2">
        <v>10</v>
      </c>
    </row>
    <row r="153" spans="2:5" hidden="1" x14ac:dyDescent="0.25">
      <c r="B153" s="2">
        <v>11228</v>
      </c>
      <c r="C153" s="2">
        <v>11228</v>
      </c>
      <c r="D153" s="2">
        <v>11228</v>
      </c>
      <c r="E153" s="2">
        <v>10</v>
      </c>
    </row>
    <row r="154" spans="2:5" hidden="1" x14ac:dyDescent="0.25">
      <c r="B154" s="2">
        <v>11282</v>
      </c>
      <c r="C154" s="2">
        <v>11282</v>
      </c>
      <c r="D154" s="2">
        <v>11282</v>
      </c>
      <c r="E154" s="2">
        <v>10</v>
      </c>
    </row>
    <row r="155" spans="2:5" hidden="1" x14ac:dyDescent="0.25">
      <c r="B155" s="2">
        <v>11282</v>
      </c>
      <c r="C155" s="2">
        <v>11282</v>
      </c>
      <c r="D155" s="2">
        <v>11310</v>
      </c>
      <c r="E155" s="2">
        <v>10</v>
      </c>
    </row>
    <row r="156" spans="2:5" hidden="1" x14ac:dyDescent="0.25">
      <c r="B156" s="2">
        <v>11379</v>
      </c>
      <c r="C156" s="2">
        <v>11379</v>
      </c>
      <c r="D156" s="2">
        <v>11379</v>
      </c>
      <c r="E156" s="2">
        <v>10</v>
      </c>
    </row>
    <row r="157" spans="2:5" hidden="1" x14ac:dyDescent="0.25">
      <c r="B157" s="2">
        <v>11379</v>
      </c>
      <c r="C157" s="2">
        <v>11379</v>
      </c>
      <c r="D157" s="2">
        <v>11379</v>
      </c>
      <c r="E157" s="2">
        <v>10</v>
      </c>
    </row>
    <row r="158" spans="2:5" hidden="1" x14ac:dyDescent="0.25">
      <c r="B158" s="2">
        <v>11406</v>
      </c>
      <c r="C158" s="2">
        <v>11406</v>
      </c>
      <c r="D158" s="2">
        <v>11406</v>
      </c>
      <c r="E158" s="2">
        <v>10</v>
      </c>
    </row>
    <row r="159" spans="2:5" hidden="1" x14ac:dyDescent="0.25">
      <c r="B159" s="2">
        <v>15445</v>
      </c>
      <c r="C159" s="2">
        <v>15445</v>
      </c>
      <c r="D159" s="2">
        <v>15445</v>
      </c>
      <c r="E159" s="2">
        <v>10</v>
      </c>
    </row>
    <row r="160" spans="2:5" hidden="1" x14ac:dyDescent="0.25">
      <c r="B160" s="2">
        <v>11525</v>
      </c>
      <c r="C160" s="2">
        <v>11525</v>
      </c>
      <c r="D160" s="2">
        <v>11525</v>
      </c>
      <c r="E160" s="2">
        <v>10</v>
      </c>
    </row>
    <row r="161" spans="2:5" hidden="1" x14ac:dyDescent="0.25">
      <c r="B161" s="2">
        <v>11534</v>
      </c>
      <c r="C161" s="2">
        <v>11534</v>
      </c>
      <c r="D161" s="2">
        <v>11534</v>
      </c>
      <c r="E161" s="2">
        <v>10</v>
      </c>
    </row>
    <row r="162" spans="2:5" hidden="1" x14ac:dyDescent="0.25">
      <c r="B162" s="2">
        <v>11574</v>
      </c>
      <c r="C162" s="2">
        <v>11574</v>
      </c>
      <c r="D162" s="2">
        <v>11574</v>
      </c>
      <c r="E162" s="2">
        <v>10</v>
      </c>
    </row>
    <row r="163" spans="2:5" hidden="1" x14ac:dyDescent="0.25">
      <c r="B163" s="2">
        <v>11570</v>
      </c>
      <c r="C163" s="2">
        <v>11570</v>
      </c>
      <c r="D163" s="2">
        <v>11570</v>
      </c>
      <c r="E163" s="2">
        <v>10</v>
      </c>
    </row>
    <row r="164" spans="2:5" hidden="1" x14ac:dyDescent="0.25">
      <c r="B164" s="2">
        <v>11599</v>
      </c>
      <c r="C164" s="2">
        <v>11599</v>
      </c>
      <c r="D164" s="2">
        <v>11599</v>
      </c>
      <c r="E164" s="2">
        <v>10</v>
      </c>
    </row>
    <row r="165" spans="2:5" hidden="1" x14ac:dyDescent="0.25">
      <c r="B165" s="2">
        <v>11632</v>
      </c>
      <c r="C165" s="2">
        <v>11632</v>
      </c>
      <c r="D165" s="2">
        <v>11632</v>
      </c>
      <c r="E165" s="2">
        <v>10</v>
      </c>
    </row>
    <row r="166" spans="2:5" hidden="1" x14ac:dyDescent="0.25">
      <c r="B166" s="2">
        <v>11679</v>
      </c>
      <c r="C166" s="2">
        <v>11679</v>
      </c>
      <c r="D166" s="2">
        <v>11679</v>
      </c>
      <c r="E166" s="2">
        <v>10</v>
      </c>
    </row>
    <row r="167" spans="2:5" hidden="1" x14ac:dyDescent="0.25">
      <c r="B167" s="2">
        <v>11706</v>
      </c>
      <c r="C167" s="2">
        <v>11706</v>
      </c>
      <c r="D167" s="2">
        <v>11706</v>
      </c>
      <c r="E167" s="2">
        <v>10</v>
      </c>
    </row>
    <row r="168" spans="2:5" hidden="1" x14ac:dyDescent="0.25">
      <c r="B168" s="2">
        <v>11759</v>
      </c>
      <c r="C168" s="2">
        <v>11759</v>
      </c>
      <c r="D168" s="2">
        <v>11759</v>
      </c>
      <c r="E168" s="2">
        <v>10</v>
      </c>
    </row>
    <row r="169" spans="2:5" hidden="1" x14ac:dyDescent="0.25">
      <c r="B169" s="2">
        <v>11793</v>
      </c>
      <c r="C169" s="2">
        <v>11793</v>
      </c>
      <c r="D169" s="2">
        <v>11793</v>
      </c>
      <c r="E169" s="2">
        <v>10</v>
      </c>
    </row>
    <row r="170" spans="2:5" hidden="1" x14ac:dyDescent="0.25">
      <c r="B170" s="2">
        <v>11827</v>
      </c>
      <c r="C170" s="2">
        <v>11827</v>
      </c>
      <c r="D170" s="2">
        <v>11827</v>
      </c>
      <c r="E170" s="2">
        <v>10</v>
      </c>
    </row>
    <row r="171" spans="2:5" hidden="1" x14ac:dyDescent="0.25">
      <c r="B171" s="2">
        <v>11827</v>
      </c>
      <c r="C171" s="2">
        <v>11827</v>
      </c>
      <c r="D171" s="2">
        <v>11838</v>
      </c>
      <c r="E171" s="2">
        <v>10</v>
      </c>
    </row>
    <row r="172" spans="2:5" hidden="1" x14ac:dyDescent="0.25">
      <c r="B172" s="2">
        <f>11840+27</f>
        <v>11867</v>
      </c>
      <c r="C172" s="2">
        <f>11840+27</f>
        <v>11867</v>
      </c>
      <c r="D172" s="2">
        <v>11867</v>
      </c>
      <c r="E172" s="2">
        <v>10</v>
      </c>
    </row>
    <row r="173" spans="2:5" hidden="1" x14ac:dyDescent="0.25">
      <c r="B173" s="2">
        <v>11868</v>
      </c>
      <c r="C173" s="2">
        <v>11868</v>
      </c>
      <c r="D173" s="2">
        <v>11868</v>
      </c>
      <c r="E173" s="2">
        <v>10</v>
      </c>
    </row>
    <row r="174" spans="2:5" hidden="1" x14ac:dyDescent="0.25">
      <c r="B174" s="2">
        <v>11897</v>
      </c>
      <c r="C174" s="2">
        <v>11897</v>
      </c>
      <c r="D174" s="2">
        <v>11897</v>
      </c>
      <c r="E174" s="2">
        <v>10</v>
      </c>
    </row>
    <row r="175" spans="2:5" hidden="1" x14ac:dyDescent="0.25">
      <c r="B175" s="2">
        <v>11923</v>
      </c>
      <c r="C175" s="2">
        <v>11923</v>
      </c>
      <c r="D175" s="2">
        <v>11923</v>
      </c>
      <c r="E175" s="2">
        <v>10</v>
      </c>
    </row>
    <row r="176" spans="2:5" hidden="1" x14ac:dyDescent="0.25">
      <c r="B176" s="2">
        <v>11957</v>
      </c>
      <c r="C176" s="2">
        <v>11957</v>
      </c>
      <c r="D176" s="2">
        <v>11957</v>
      </c>
      <c r="E176" s="2">
        <v>10</v>
      </c>
    </row>
    <row r="177" spans="1:5" x14ac:dyDescent="0.25">
      <c r="B177" s="14">
        <v>44866</v>
      </c>
      <c r="C177" s="12">
        <v>11104</v>
      </c>
      <c r="D177" s="12">
        <v>11104</v>
      </c>
      <c r="E177" s="11">
        <v>10</v>
      </c>
    </row>
    <row r="178" spans="1:5" x14ac:dyDescent="0.25">
      <c r="B178" s="14">
        <v>44896</v>
      </c>
      <c r="C178" s="12">
        <v>11192</v>
      </c>
      <c r="D178" s="12">
        <v>11192</v>
      </c>
      <c r="E178" s="11">
        <v>10</v>
      </c>
    </row>
    <row r="179" spans="1:5" x14ac:dyDescent="0.25">
      <c r="A179" s="13"/>
      <c r="B179" s="14">
        <v>44927</v>
      </c>
      <c r="C179" s="11">
        <v>13774</v>
      </c>
      <c r="D179" s="11">
        <v>13774</v>
      </c>
      <c r="E179" s="11">
        <v>10</v>
      </c>
    </row>
    <row r="180" spans="1:5" x14ac:dyDescent="0.25">
      <c r="A180" s="13"/>
      <c r="B180" s="14">
        <v>44958</v>
      </c>
      <c r="C180" s="11">
        <v>13840</v>
      </c>
      <c r="D180" s="11">
        <v>13840</v>
      </c>
      <c r="E180" s="11">
        <v>10</v>
      </c>
    </row>
    <row r="181" spans="1:5" x14ac:dyDescent="0.25">
      <c r="A181" s="13"/>
      <c r="B181" s="14">
        <v>44986</v>
      </c>
      <c r="C181" s="11">
        <v>13920</v>
      </c>
      <c r="D181" s="11">
        <v>13920</v>
      </c>
      <c r="E181" s="11">
        <v>10</v>
      </c>
    </row>
    <row r="182" spans="1:5" x14ac:dyDescent="0.25">
      <c r="A182" s="13"/>
      <c r="B182" s="14">
        <v>45017</v>
      </c>
      <c r="C182" s="11">
        <v>14008</v>
      </c>
      <c r="D182" s="11">
        <v>14008</v>
      </c>
      <c r="E182" s="11">
        <v>10</v>
      </c>
    </row>
    <row r="183" spans="1:5" x14ac:dyDescent="0.25">
      <c r="A183" s="13"/>
      <c r="B183" s="14">
        <v>45047</v>
      </c>
      <c r="C183" s="11">
        <v>14062</v>
      </c>
      <c r="D183" s="11">
        <v>14062</v>
      </c>
      <c r="E183" s="11">
        <v>10</v>
      </c>
    </row>
    <row r="184" spans="1:5" x14ac:dyDescent="0.25">
      <c r="A184" s="13"/>
      <c r="B184" s="14">
        <v>45078</v>
      </c>
      <c r="C184" s="11">
        <v>14112</v>
      </c>
      <c r="D184" s="11">
        <v>14112</v>
      </c>
      <c r="E184" s="11">
        <v>10</v>
      </c>
    </row>
    <row r="185" spans="1:5" x14ac:dyDescent="0.25">
      <c r="A185" s="13"/>
      <c r="B185" s="14">
        <v>45108</v>
      </c>
      <c r="C185" s="11">
        <v>14162</v>
      </c>
      <c r="D185" s="11">
        <v>14162</v>
      </c>
      <c r="E185" s="11">
        <v>10</v>
      </c>
    </row>
    <row r="186" spans="1:5" x14ac:dyDescent="0.25">
      <c r="A186" s="13"/>
      <c r="B186" s="14">
        <v>45139</v>
      </c>
      <c r="C186" s="11">
        <v>14138</v>
      </c>
      <c r="D186" s="11">
        <v>14138</v>
      </c>
      <c r="E186" s="11">
        <v>10</v>
      </c>
    </row>
    <row r="187" spans="1:5" x14ac:dyDescent="0.25">
      <c r="A187" s="13"/>
      <c r="B187" s="14">
        <v>45170</v>
      </c>
      <c r="C187" s="11">
        <v>14194</v>
      </c>
      <c r="D187" s="11">
        <v>14194</v>
      </c>
      <c r="E187" s="11">
        <v>10</v>
      </c>
    </row>
    <row r="188" spans="1:5" x14ac:dyDescent="0.25">
      <c r="A188" s="13"/>
      <c r="B188" s="14">
        <v>45200</v>
      </c>
      <c r="C188" s="11">
        <v>14239</v>
      </c>
      <c r="D188" s="11">
        <v>14239</v>
      </c>
      <c r="E188" s="11">
        <v>10</v>
      </c>
    </row>
  </sheetData>
  <mergeCells count="4">
    <mergeCell ref="B2:G2"/>
    <mergeCell ref="B49:G49"/>
    <mergeCell ref="B96:G96"/>
    <mergeCell ref="B143:D143"/>
  </mergeCells>
  <pageMargins left="0.51181102362204722" right="0.51181102362204722" top="0.55118110236220474" bottom="0.55118110236220474" header="0.31496062992125984" footer="0.31496062992125984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6D2FA938A3564AA4FE191EDEF0EDD0" ma:contentTypeVersion="8" ma:contentTypeDescription="Crear nuevo documento." ma:contentTypeScope="" ma:versionID="f24f1eeb8813439875280da539936b72">
  <xsd:schema xmlns:xsd="http://www.w3.org/2001/XMLSchema" xmlns:xs="http://www.w3.org/2001/XMLSchema" xmlns:p="http://schemas.microsoft.com/office/2006/metadata/properties" xmlns:ns3="b0c581b3-42c1-483a-9017-a64240ed9943" targetNamespace="http://schemas.microsoft.com/office/2006/metadata/properties" ma:root="true" ma:fieldsID="d074e7b291cdece556a72838a7426352" ns3:_="">
    <xsd:import namespace="b0c581b3-42c1-483a-9017-a64240ed99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581b3-42c1-483a-9017-a64240ed99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406372-0431-4068-9462-21EDEF654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D477D2-0B05-4BE5-8A0B-B9EADAE39620}">
  <ds:schemaRefs>
    <ds:schemaRef ds:uri="http://www.w3.org/XML/1998/namespace"/>
    <ds:schemaRef ds:uri="b0c581b3-42c1-483a-9017-a64240ed9943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4BEE887-BEAC-4719-A447-C79A2E94E4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c581b3-42c1-483a-9017-a64240ed9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Troncoso</dc:creator>
  <cp:lastModifiedBy>Vicente alvarado</cp:lastModifiedBy>
  <cp:lastPrinted>2021-03-07T14:22:46Z</cp:lastPrinted>
  <dcterms:created xsi:type="dcterms:W3CDTF">2018-09-03T12:54:47Z</dcterms:created>
  <dcterms:modified xsi:type="dcterms:W3CDTF">2023-11-20T13:59:15Z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0x010100F46D2FA938A3564AA4FE191EDEF0EDD0</vt:lpwstr>
  </property>
</Properties>
</file>